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19200" windowHeight="6470"/>
  </bookViews>
  <sheets>
    <sheet name="AG" sheetId="5" r:id="rId1"/>
  </sheets>
  <calcPr calcId="162913"/>
</workbook>
</file>

<file path=xl/calcChain.xml><?xml version="1.0" encoding="utf-8"?>
<calcChain xmlns="http://schemas.openxmlformats.org/spreadsheetml/2006/main">
  <c r="I68" i="5" l="1"/>
  <c r="J68" i="5" l="1"/>
  <c r="E67" i="5"/>
  <c r="E66" i="5"/>
  <c r="E65" i="5"/>
  <c r="E64" i="5"/>
  <c r="E63" i="5"/>
  <c r="E62" i="5"/>
  <c r="E61" i="5"/>
  <c r="E60" i="5"/>
  <c r="E59" i="5"/>
  <c r="E58" i="5"/>
  <c r="E57" i="5"/>
  <c r="E56" i="5"/>
  <c r="E55" i="5"/>
  <c r="E54" i="5"/>
  <c r="E53" i="5"/>
  <c r="E52" i="5"/>
  <c r="E51" i="5"/>
  <c r="E50" i="5"/>
  <c r="E49" i="5"/>
  <c r="E48" i="5"/>
  <c r="E47" i="5"/>
  <c r="E46" i="5"/>
  <c r="E45" i="5"/>
  <c r="E44" i="5"/>
  <c r="E43" i="5"/>
  <c r="E42" i="5"/>
  <c r="E41" i="5"/>
  <c r="E40" i="5"/>
  <c r="E39" i="5"/>
  <c r="E38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E5" i="5"/>
  <c r="E4" i="5"/>
  <c r="E3" i="5"/>
  <c r="T68" i="5" s="1"/>
  <c r="T70" i="5" s="1"/>
  <c r="E2" i="5"/>
  <c r="V68" i="5" s="1"/>
  <c r="V70" i="5" s="1"/>
  <c r="K68" i="5" l="1"/>
  <c r="K70" i="5" s="1"/>
  <c r="O68" i="5"/>
  <c r="O70" i="5" s="1"/>
  <c r="S68" i="5"/>
  <c r="S70" i="5" s="1"/>
  <c r="W68" i="5"/>
  <c r="W70" i="5" s="1"/>
  <c r="Q68" i="5"/>
  <c r="Q70" i="5" s="1"/>
  <c r="U68" i="5"/>
  <c r="U70" i="5" s="1"/>
  <c r="L68" i="5"/>
  <c r="L70" i="5" s="1"/>
  <c r="P68" i="5"/>
  <c r="P70" i="5" s="1"/>
  <c r="I70" i="5"/>
  <c r="M68" i="5"/>
  <c r="M70" i="5" s="1"/>
  <c r="J70" i="5"/>
  <c r="N68" i="5"/>
  <c r="N70" i="5" s="1"/>
  <c r="R68" i="5"/>
  <c r="R70" i="5" s="1"/>
</calcChain>
</file>

<file path=xl/sharedStrings.xml><?xml version="1.0" encoding="utf-8"?>
<sst xmlns="http://schemas.openxmlformats.org/spreadsheetml/2006/main" count="239" uniqueCount="170">
  <si>
    <t>Level</t>
  </si>
  <si>
    <t>PROJECT</t>
  </si>
  <si>
    <t>ENVIRONMENTAL SCIENCE</t>
  </si>
  <si>
    <t>WORKSHOP TECHNOLOGY</t>
  </si>
  <si>
    <t>ENGINEERING MECHANICS</t>
  </si>
  <si>
    <t>THEORY OF MACHINES</t>
  </si>
  <si>
    <t>MACHINE DESIGN</t>
  </si>
  <si>
    <t>FEEDBACK LEVEL</t>
  </si>
  <si>
    <t>CO attainment level</t>
  </si>
  <si>
    <t>Target Attainment level of CO</t>
  </si>
  <si>
    <t>Finding</t>
  </si>
  <si>
    <t>Action taken</t>
  </si>
  <si>
    <t>PO1: Engineering knowledge</t>
  </si>
  <si>
    <t>PO2: Problem analysis</t>
  </si>
  <si>
    <t>PO3: Design /development of solutions</t>
  </si>
  <si>
    <t>PO4: Conduct investigations of complex problems</t>
  </si>
  <si>
    <t>PO5: Modern tool usage</t>
  </si>
  <si>
    <t>PO6: The engineer and society</t>
  </si>
  <si>
    <t>PO7: Environment and sustainability</t>
  </si>
  <si>
    <t>PO8: Ethics</t>
  </si>
  <si>
    <t>PO9: Individual and team work</t>
  </si>
  <si>
    <t>PO10: Communication</t>
  </si>
  <si>
    <t>PO11: Project Management and finance</t>
  </si>
  <si>
    <t>PO12: Life- long learning</t>
  </si>
  <si>
    <t>PSO1</t>
  </si>
  <si>
    <t>PSO2</t>
  </si>
  <si>
    <t>PSO3</t>
  </si>
  <si>
    <t>Achieved</t>
  </si>
  <si>
    <t>Not Achieved</t>
  </si>
  <si>
    <t>Direct Attainment(80%)</t>
  </si>
  <si>
    <t>Indirect Attainment(20%)</t>
  </si>
  <si>
    <t>Final PO Attainment</t>
  </si>
  <si>
    <t>SCALE: 3(HIGH), 2(MEDIUM), 1(LOW), 0(NIL)</t>
  </si>
  <si>
    <t>Sub Code</t>
  </si>
  <si>
    <t>Sub Name</t>
  </si>
  <si>
    <t>BTGA1201</t>
  </si>
  <si>
    <t>AGRICULTURE FOR ENGINEERING</t>
  </si>
  <si>
    <t>BTGA2105</t>
  </si>
  <si>
    <t>COMMUNICATION SKILLS &amp; PERSONALITY DEVELOPMENT</t>
  </si>
  <si>
    <t>More practice on Group discussion</t>
  </si>
  <si>
    <t>BTGA2107</t>
  </si>
  <si>
    <t>AGRICULTURAL ECONOMICS &amp; TRADE</t>
  </si>
  <si>
    <t>Remedial Classes for Slow Learners
 Assignments based on previous year question paper</t>
  </si>
  <si>
    <t>BTGA3208</t>
  </si>
  <si>
    <t>EXTENSION METHODOLOGIES FOR TRANSFER OF TECHNOLOGY</t>
  </si>
  <si>
    <t>BTGA3209</t>
  </si>
  <si>
    <t>AGRIBUSINESS MANAGEMENT, FINANCE &amp; MARKETING</t>
  </si>
  <si>
    <t>BTGA4204</t>
  </si>
  <si>
    <t>ENTREPRENEURSHIP DEVELOPMENT</t>
  </si>
  <si>
    <t>Remedial Classes for students
 Rigorous practice session</t>
  </si>
  <si>
    <t>BTGA4206</t>
  </si>
  <si>
    <t>CLIMATE RESILIENT AGRICULTURE</t>
  </si>
  <si>
    <t>BTGA4210</t>
  </si>
  <si>
    <t>FARM MANAGEMENT</t>
  </si>
  <si>
    <t>BTGB1101</t>
  </si>
  <si>
    <t>MATHEMATICS-I</t>
  </si>
  <si>
    <t xml:space="preserve">"Remedial Classes for Slow Learners
Assignments based on previous year question paper"
</t>
  </si>
  <si>
    <t>BTGB1102</t>
  </si>
  <si>
    <t>APPLIED PHYSICS</t>
  </si>
  <si>
    <t>Assignments based on previous question paper</t>
  </si>
  <si>
    <t>BTGB1203</t>
  </si>
  <si>
    <t>MATHEMATICS-II</t>
  </si>
  <si>
    <t>BTGB1204</t>
  </si>
  <si>
    <t>CHEMISTRY</t>
  </si>
  <si>
    <t>BTGB2105</t>
  </si>
  <si>
    <t>MATHEMATICS-III</t>
  </si>
  <si>
    <t>BTGC1101</t>
  </si>
  <si>
    <t>SURVEYING &amp; LEVELLING</t>
  </si>
  <si>
    <t>BTGC1102</t>
  </si>
  <si>
    <t>Conducting more mock tests and quiz tests</t>
  </si>
  <si>
    <t>BTGC1203</t>
  </si>
  <si>
    <t>BTGC2104</t>
  </si>
  <si>
    <t>SOIL MECHANICS</t>
  </si>
  <si>
    <t>BTGC3105</t>
  </si>
  <si>
    <t>STRENGTH OF MATERIAL</t>
  </si>
  <si>
    <t>BTGC3206</t>
  </si>
  <si>
    <t>AGRICULTURAL STRUCTURE &amp; ENVIRONMENTAL CONTROL</t>
  </si>
  <si>
    <t>BTGC3207</t>
  </si>
  <si>
    <t>DESIGN OF STRUCTURES</t>
  </si>
  <si>
    <t>BTGC4208</t>
  </si>
  <si>
    <t>REMOTE SENSING &amp; GIS APPLICATION</t>
  </si>
  <si>
    <t>BTGE1101</t>
  </si>
  <si>
    <t>ELECTRICAL CIRCUITS</t>
  </si>
  <si>
    <t>Assignments based on previous year question paper</t>
  </si>
  <si>
    <t>BTGE1202</t>
  </si>
  <si>
    <t>APPLIED ELECTRONICS &amp; INSTRUMENTATION</t>
  </si>
  <si>
    <t>BTGE3103</t>
  </si>
  <si>
    <t>ELECTRICAL M/Cs &amp; POWER UTILIZATION</t>
  </si>
  <si>
    <t>BTGF1201</t>
  </si>
  <si>
    <t>FIELD OPERATION &amp; MAINTENANCE OF TRACTORS &amp; FARM MACHINERY-I</t>
  </si>
  <si>
    <t>BTGF2102</t>
  </si>
  <si>
    <t>FARM MACHINERY &amp; EQUIPMENT-I</t>
  </si>
  <si>
    <t>BTGF2103</t>
  </si>
  <si>
    <t>FARM POWER</t>
  </si>
  <si>
    <t>BTGF2106</t>
  </si>
  <si>
    <t>FIELD OPERATION &amp; MAINTENANCE OF TRACTORS &amp; FARM MACHINERY-II</t>
  </si>
  <si>
    <t>BTGF2204</t>
  </si>
  <si>
    <t>FARM MACHINERY &amp; EQUIPMENT-II</t>
  </si>
  <si>
    <t>BTGF2205</t>
  </si>
  <si>
    <t>RENEWABLE ENERGY</t>
  </si>
  <si>
    <t>BTGF3107</t>
  </si>
  <si>
    <t>TRACTOR SYSTEM &amp; CONTROLS</t>
  </si>
  <si>
    <t>BTGF4208</t>
  </si>
  <si>
    <t>SYSTEM ENGINEERING</t>
  </si>
  <si>
    <t>BTGF4209</t>
  </si>
  <si>
    <t>TRACTOR DESIGN &amp; TESTING</t>
  </si>
  <si>
    <t>BTGF4212</t>
  </si>
  <si>
    <t>MECHANICS OF TILLAGE &amp; TRACTION</t>
  </si>
  <si>
    <t>BTGF4213</t>
  </si>
  <si>
    <t>HYDRAULIC DRIVES &amp; CONTROL</t>
  </si>
  <si>
    <t>BTGK1101</t>
  </si>
  <si>
    <t>BASIC PROGRAMMING IN 'C'</t>
  </si>
  <si>
    <t>BTGK3103</t>
  </si>
  <si>
    <t>INTRODUCTION TO DATABASE &amp; WEB TECHNOLOGY</t>
  </si>
  <si>
    <t>BTGM1101</t>
  </si>
  <si>
    <t>MECHANICAL WORKSHOP PRACTICE</t>
  </si>
  <si>
    <t>BTGM1102</t>
  </si>
  <si>
    <t>ENGINEERING DRAWING</t>
  </si>
  <si>
    <t>Conducting more practice and assoghmnet related to small drawings to improve the skill</t>
  </si>
  <si>
    <t>BTGM1203</t>
  </si>
  <si>
    <t>BTGM1204</t>
  </si>
  <si>
    <t>THERMODYNAMICS &amp; HEAT ENGINES</t>
  </si>
  <si>
    <t>BTGM2205</t>
  </si>
  <si>
    <t>BTGM2206</t>
  </si>
  <si>
    <t>HEAT &amp; MASS TRANSFER</t>
  </si>
  <si>
    <t>Conducting more mock quiz test, Assignmnent based on previous question paper</t>
  </si>
  <si>
    <t>BTGM3107</t>
  </si>
  <si>
    <t>MACHINE DRAWING &amp; COMPUTER GRAPHICS</t>
  </si>
  <si>
    <t>BTGM3108</t>
  </si>
  <si>
    <t>BTGP2201</t>
  </si>
  <si>
    <t>ENGINEERING PROPERTIES OF BIOLOGICAL MATERIALS &amp; FOOD QUALITY</t>
  </si>
  <si>
    <t>BTGP2202</t>
  </si>
  <si>
    <t>DRYING &amp; STORAGE ENGINEERING</t>
  </si>
  <si>
    <t>BTGP3103</t>
  </si>
  <si>
    <t>DAIRY &amp; FOOD ENGINEERING</t>
  </si>
  <si>
    <t>BTGP3205</t>
  </si>
  <si>
    <t>REFRIGERATION &amp; AIR CONDITIONING</t>
  </si>
  <si>
    <t>BTGP3206</t>
  </si>
  <si>
    <t>CROP PROCESS ENGINEERING</t>
  </si>
  <si>
    <t>BTGP4206</t>
  </si>
  <si>
    <t>FOOD PACKAGING TECHNOLOGY</t>
  </si>
  <si>
    <t>BTGP4208</t>
  </si>
  <si>
    <t>DEVELOPMENT OF PROCESSED PRODUCTS</t>
  </si>
  <si>
    <t>BTGP4210</t>
  </si>
  <si>
    <t>FOOD QUALITY &amp; CONTROL</t>
  </si>
  <si>
    <t>BTGS2101</t>
  </si>
  <si>
    <t>FLUID MECHANICS</t>
  </si>
  <si>
    <t>BTGS2102</t>
  </si>
  <si>
    <t>WATERSHED HYDROLOGY</t>
  </si>
  <si>
    <t>BTGS2204</t>
  </si>
  <si>
    <t>SOIL &amp; WATER CONSERVATION ENGINEERING</t>
  </si>
  <si>
    <t>BTGS2208</t>
  </si>
  <si>
    <t>IRRIGATION ENGINEERING</t>
  </si>
  <si>
    <t>BTGS3105</t>
  </si>
  <si>
    <t>GROUND WATER WELLS &amp; PUMPS</t>
  </si>
  <si>
    <t>BTGS3206</t>
  </si>
  <si>
    <t>DRAINAGE ENGINEERING</t>
  </si>
  <si>
    <t>BTGS3207</t>
  </si>
  <si>
    <t>SOIL &amp; WATER CONSERVATION STRUCTURES</t>
  </si>
  <si>
    <t>BTGS4208</t>
  </si>
  <si>
    <t>FLOODS &amp; CONTROL MEASURES</t>
  </si>
  <si>
    <t>BTGS4209</t>
  </si>
  <si>
    <t>MINOR IRRIGATION &amp; COMMAND AREA DEVELOPMENT</t>
  </si>
  <si>
    <t>BTGS4212</t>
  </si>
  <si>
    <t>WATER QUALITY &amp; MANAGEMENT MEASURES</t>
  </si>
  <si>
    <t>BTGT4101</t>
  </si>
  <si>
    <t>IN-PLANT TRAINING</t>
  </si>
  <si>
    <t>BTGT4202</t>
  </si>
  <si>
    <t>BTGT4203</t>
  </si>
  <si>
    <t>SEMINAR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</si>
</sst>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Arial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Arial"/>
      <family val="2"/>
    </font>
    <font>
      <b/>
      <sz val="11"/>
      <color rgb="FFFF0000"/>
      <name val="Calibri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color rgb="FFFF0000"/>
      <name val="Calibri"/>
      <family val="2"/>
    </font>
    <font>
      <sz val="11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8DB3E2"/>
        <bgColor rgb="FF8DB3E2"/>
      </patternFill>
    </fill>
    <fill>
      <patternFill patternType="solid">
        <fgColor rgb="FFC6D9F0"/>
        <bgColor rgb="FFC6D9F0"/>
      </patternFill>
    </fill>
    <fill>
      <patternFill patternType="solid">
        <fgColor rgb="FFDBE5F1"/>
        <bgColor rgb="FFDBE5F1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5" borderId="1" xfId="0" applyFont="1" applyFill="1" applyBorder="1"/>
    <xf numFmtId="0" fontId="0" fillId="5" borderId="1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4" fillId="6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3" borderId="6" xfId="0" applyFont="1" applyFill="1" applyBorder="1" applyAlignment="1">
      <alignment horizontal="center" vertical="top"/>
    </xf>
    <xf numFmtId="0" fontId="2" fillId="3" borderId="6" xfId="0" applyFont="1" applyFill="1" applyBorder="1" applyAlignment="1">
      <alignment horizontal="center" vertical="top" wrapText="1"/>
    </xf>
    <xf numFmtId="0" fontId="3" fillId="3" borderId="6" xfId="0" applyFont="1" applyFill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5" fillId="0" borderId="7" xfId="0" applyFont="1" applyBorder="1" applyAlignment="1">
      <alignment vertical="top"/>
    </xf>
    <xf numFmtId="0" fontId="5" fillId="0" borderId="5" xfId="0" applyFont="1" applyBorder="1" applyAlignment="1">
      <alignment vertical="top"/>
    </xf>
    <xf numFmtId="0" fontId="5" fillId="0" borderId="5" xfId="0" applyFont="1" applyBorder="1" applyAlignment="1">
      <alignment horizontal="center" vertical="top"/>
    </xf>
    <xf numFmtId="0" fontId="5" fillId="0" borderId="5" xfId="0" applyFont="1" applyBorder="1" applyAlignment="1">
      <alignment vertical="top" wrapText="1"/>
    </xf>
    <xf numFmtId="0" fontId="0" fillId="0" borderId="0" xfId="0" applyFont="1" applyAlignment="1">
      <alignment vertical="top"/>
    </xf>
    <xf numFmtId="0" fontId="5" fillId="0" borderId="3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5" fillId="7" borderId="4" xfId="0" applyFont="1" applyFill="1" applyBorder="1" applyAlignment="1">
      <alignment horizontal="left" vertical="top" wrapText="1"/>
    </xf>
    <xf numFmtId="0" fontId="7" fillId="0" borderId="3" xfId="0" applyFont="1" applyBorder="1" applyAlignment="1">
      <alignment vertical="top"/>
    </xf>
    <xf numFmtId="0" fontId="7" fillId="0" borderId="5" xfId="0" applyFont="1" applyBorder="1" applyAlignment="1">
      <alignment vertical="top"/>
    </xf>
    <xf numFmtId="0" fontId="7" fillId="0" borderId="5" xfId="0" applyFont="1" applyBorder="1" applyAlignment="1">
      <alignment horizontal="center" vertical="top"/>
    </xf>
    <xf numFmtId="0" fontId="7" fillId="0" borderId="5" xfId="0" applyFont="1" applyBorder="1" applyAlignment="1">
      <alignment vertical="top" wrapText="1"/>
    </xf>
    <xf numFmtId="0" fontId="8" fillId="0" borderId="0" xfId="0" applyFont="1" applyAlignment="1">
      <alignment vertical="top"/>
    </xf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H74" sqref="H74"/>
    </sheetView>
  </sheetViews>
  <sheetFormatPr defaultColWidth="12.6640625" defaultRowHeight="15" customHeight="1" x14ac:dyDescent="0.3"/>
  <cols>
    <col min="1" max="1" width="12.6640625" customWidth="1"/>
    <col min="2" max="2" width="47.5" customWidth="1"/>
    <col min="3" max="6" width="12.6640625" customWidth="1"/>
    <col min="8" max="8" width="23.9140625" customWidth="1"/>
    <col min="9" max="13" width="12.6640625" customWidth="1"/>
    <col min="14" max="14" width="7.4140625" customWidth="1"/>
    <col min="15" max="23" width="12.6640625" customWidth="1"/>
    <col min="24" max="24" width="28.4140625" customWidth="1"/>
  </cols>
  <sheetData>
    <row r="1" spans="1:26" ht="72.5" x14ac:dyDescent="0.35">
      <c r="A1" s="5" t="s">
        <v>33</v>
      </c>
      <c r="B1" s="6" t="s">
        <v>34</v>
      </c>
      <c r="C1" s="7" t="s">
        <v>0</v>
      </c>
      <c r="D1" s="8" t="s">
        <v>7</v>
      </c>
      <c r="E1" s="9" t="s">
        <v>8</v>
      </c>
      <c r="F1" s="9" t="s">
        <v>9</v>
      </c>
      <c r="G1" s="9" t="s">
        <v>10</v>
      </c>
      <c r="H1" s="9" t="s">
        <v>11</v>
      </c>
      <c r="I1" s="10" t="s">
        <v>12</v>
      </c>
      <c r="J1" s="10" t="s">
        <v>13</v>
      </c>
      <c r="K1" s="10" t="s">
        <v>14</v>
      </c>
      <c r="L1" s="10" t="s">
        <v>15</v>
      </c>
      <c r="M1" s="10" t="s">
        <v>16</v>
      </c>
      <c r="N1" s="10" t="s">
        <v>17</v>
      </c>
      <c r="O1" s="10" t="s">
        <v>18</v>
      </c>
      <c r="P1" s="10" t="s">
        <v>19</v>
      </c>
      <c r="Q1" s="10" t="s">
        <v>20</v>
      </c>
      <c r="R1" s="10" t="s">
        <v>21</v>
      </c>
      <c r="S1" s="10" t="s">
        <v>22</v>
      </c>
      <c r="T1" s="10" t="s">
        <v>23</v>
      </c>
      <c r="U1" s="11" t="s">
        <v>24</v>
      </c>
      <c r="V1" s="11" t="s">
        <v>25</v>
      </c>
      <c r="W1" s="11" t="s">
        <v>26</v>
      </c>
      <c r="X1" s="4" t="s">
        <v>32</v>
      </c>
    </row>
    <row r="2" spans="1:26" ht="14.5" x14ac:dyDescent="0.3">
      <c r="A2" s="12" t="s">
        <v>35</v>
      </c>
      <c r="B2" s="13" t="s">
        <v>36</v>
      </c>
      <c r="C2" s="14">
        <v>3</v>
      </c>
      <c r="D2" s="14">
        <v>3</v>
      </c>
      <c r="E2" s="14">
        <f t="shared" ref="E2:E67" si="0">SUM(C2*0.8+D2*0.2)</f>
        <v>3.0000000000000004</v>
      </c>
      <c r="F2" s="14">
        <v>2.4</v>
      </c>
      <c r="G2" s="13" t="s">
        <v>27</v>
      </c>
      <c r="H2" s="15"/>
      <c r="I2" s="14">
        <v>3</v>
      </c>
      <c r="J2" s="14">
        <v>0</v>
      </c>
      <c r="K2" s="14">
        <v>1</v>
      </c>
      <c r="L2" s="14">
        <v>1</v>
      </c>
      <c r="M2" s="14">
        <v>0</v>
      </c>
      <c r="N2" s="14">
        <v>1</v>
      </c>
      <c r="O2" s="14">
        <v>2</v>
      </c>
      <c r="P2" s="14">
        <v>1</v>
      </c>
      <c r="Q2" s="14">
        <v>1</v>
      </c>
      <c r="R2" s="14">
        <v>0</v>
      </c>
      <c r="S2" s="14">
        <v>2</v>
      </c>
      <c r="T2" s="14">
        <v>0</v>
      </c>
      <c r="U2" s="14">
        <v>1</v>
      </c>
      <c r="V2" s="14">
        <v>0</v>
      </c>
      <c r="W2" s="14">
        <v>1</v>
      </c>
      <c r="X2" s="16"/>
      <c r="Y2" s="16"/>
      <c r="Z2" s="16"/>
    </row>
    <row r="3" spans="1:26" ht="29" x14ac:dyDescent="0.3">
      <c r="A3" s="17" t="s">
        <v>37</v>
      </c>
      <c r="B3" s="13" t="s">
        <v>38</v>
      </c>
      <c r="C3" s="14">
        <v>2</v>
      </c>
      <c r="D3" s="14">
        <v>3</v>
      </c>
      <c r="E3" s="14">
        <f t="shared" si="0"/>
        <v>2.2000000000000002</v>
      </c>
      <c r="F3" s="14">
        <v>2.4</v>
      </c>
      <c r="G3" s="13" t="s">
        <v>28</v>
      </c>
      <c r="H3" s="15" t="s">
        <v>39</v>
      </c>
      <c r="I3" s="14">
        <v>3</v>
      </c>
      <c r="J3" s="14">
        <v>3</v>
      </c>
      <c r="K3" s="14"/>
      <c r="L3" s="14"/>
      <c r="M3" s="14"/>
      <c r="N3" s="14">
        <v>1</v>
      </c>
      <c r="O3" s="14">
        <v>0</v>
      </c>
      <c r="P3" s="14">
        <v>0</v>
      </c>
      <c r="Q3" s="14">
        <v>2</v>
      </c>
      <c r="R3" s="14">
        <v>3</v>
      </c>
      <c r="S3" s="14">
        <v>1</v>
      </c>
      <c r="T3" s="14">
        <v>0</v>
      </c>
      <c r="U3" s="14">
        <v>0</v>
      </c>
      <c r="V3" s="14">
        <v>0</v>
      </c>
      <c r="W3" s="14">
        <v>0</v>
      </c>
      <c r="X3" s="16"/>
      <c r="Y3" s="16"/>
      <c r="Z3" s="16"/>
    </row>
    <row r="4" spans="1:26" ht="70" x14ac:dyDescent="0.3">
      <c r="A4" s="17" t="s">
        <v>40</v>
      </c>
      <c r="B4" s="13" t="s">
        <v>41</v>
      </c>
      <c r="C4" s="14">
        <v>2</v>
      </c>
      <c r="D4" s="14">
        <v>3</v>
      </c>
      <c r="E4" s="14">
        <f t="shared" si="0"/>
        <v>2.2000000000000002</v>
      </c>
      <c r="F4" s="14">
        <v>2.4</v>
      </c>
      <c r="G4" s="13" t="s">
        <v>28</v>
      </c>
      <c r="H4" s="18" t="s">
        <v>42</v>
      </c>
      <c r="I4" s="14">
        <v>3</v>
      </c>
      <c r="J4" s="14">
        <v>0</v>
      </c>
      <c r="K4" s="14">
        <v>2</v>
      </c>
      <c r="L4" s="14">
        <v>1</v>
      </c>
      <c r="M4" s="14">
        <v>0</v>
      </c>
      <c r="N4" s="14">
        <v>1</v>
      </c>
      <c r="O4" s="14">
        <v>0</v>
      </c>
      <c r="P4" s="14">
        <v>0</v>
      </c>
      <c r="Q4" s="14">
        <v>2</v>
      </c>
      <c r="R4" s="14">
        <v>1</v>
      </c>
      <c r="S4" s="14">
        <v>1</v>
      </c>
      <c r="T4" s="14">
        <v>0</v>
      </c>
      <c r="U4" s="14">
        <v>1</v>
      </c>
      <c r="V4" s="14">
        <v>0</v>
      </c>
      <c r="W4" s="14">
        <v>1</v>
      </c>
      <c r="X4" s="16"/>
      <c r="Y4" s="16"/>
      <c r="Z4" s="16"/>
    </row>
    <row r="5" spans="1:26" ht="14.5" x14ac:dyDescent="0.3">
      <c r="A5" s="17" t="s">
        <v>43</v>
      </c>
      <c r="B5" s="13" t="s">
        <v>44</v>
      </c>
      <c r="C5" s="14">
        <v>3</v>
      </c>
      <c r="D5" s="14">
        <v>3</v>
      </c>
      <c r="E5" s="14">
        <f t="shared" si="0"/>
        <v>3.0000000000000004</v>
      </c>
      <c r="F5" s="14">
        <v>2.4</v>
      </c>
      <c r="G5" s="13" t="s">
        <v>27</v>
      </c>
      <c r="H5" s="15"/>
      <c r="I5" s="14">
        <v>3</v>
      </c>
      <c r="J5" s="14">
        <v>0</v>
      </c>
      <c r="K5" s="14">
        <v>3</v>
      </c>
      <c r="L5" s="14">
        <v>1</v>
      </c>
      <c r="M5" s="14">
        <v>0</v>
      </c>
      <c r="N5" s="14">
        <v>3</v>
      </c>
      <c r="O5" s="14">
        <v>1</v>
      </c>
      <c r="P5" s="14">
        <v>1</v>
      </c>
      <c r="Q5" s="14">
        <v>2</v>
      </c>
      <c r="R5" s="14">
        <v>2</v>
      </c>
      <c r="S5" s="14">
        <v>0</v>
      </c>
      <c r="T5" s="14">
        <v>2</v>
      </c>
      <c r="U5" s="14">
        <v>0</v>
      </c>
      <c r="V5" s="14">
        <v>1</v>
      </c>
      <c r="W5" s="14">
        <v>3</v>
      </c>
      <c r="X5" s="16"/>
      <c r="Y5" s="16"/>
      <c r="Z5" s="16"/>
    </row>
    <row r="6" spans="1:26" ht="14.5" x14ac:dyDescent="0.3">
      <c r="A6" s="17" t="s">
        <v>45</v>
      </c>
      <c r="B6" s="13" t="s">
        <v>46</v>
      </c>
      <c r="C6" s="14">
        <v>3</v>
      </c>
      <c r="D6" s="14">
        <v>2</v>
      </c>
      <c r="E6" s="14">
        <f t="shared" si="0"/>
        <v>2.8000000000000003</v>
      </c>
      <c r="F6" s="14">
        <v>2.4</v>
      </c>
      <c r="G6" s="13" t="s">
        <v>27</v>
      </c>
      <c r="H6" s="15"/>
      <c r="I6" s="14">
        <v>1</v>
      </c>
      <c r="J6" s="14">
        <v>3</v>
      </c>
      <c r="K6" s="14">
        <v>2</v>
      </c>
      <c r="L6" s="14">
        <v>2</v>
      </c>
      <c r="M6" s="14">
        <v>0</v>
      </c>
      <c r="N6" s="14">
        <v>0</v>
      </c>
      <c r="O6" s="14">
        <v>1</v>
      </c>
      <c r="P6" s="14">
        <v>0</v>
      </c>
      <c r="Q6" s="14">
        <v>3</v>
      </c>
      <c r="R6" s="14">
        <v>2</v>
      </c>
      <c r="S6" s="14">
        <v>1</v>
      </c>
      <c r="T6" s="14">
        <v>1</v>
      </c>
      <c r="U6" s="14">
        <v>2</v>
      </c>
      <c r="V6" s="14">
        <v>3</v>
      </c>
      <c r="W6" s="14">
        <v>1</v>
      </c>
      <c r="X6" s="16"/>
      <c r="Y6" s="16"/>
      <c r="Z6" s="16"/>
    </row>
    <row r="7" spans="1:26" ht="42" x14ac:dyDescent="0.3">
      <c r="A7" s="17" t="s">
        <v>47</v>
      </c>
      <c r="B7" s="13" t="s">
        <v>48</v>
      </c>
      <c r="C7" s="14">
        <v>1</v>
      </c>
      <c r="D7" s="14">
        <v>2</v>
      </c>
      <c r="E7" s="14">
        <f t="shared" si="0"/>
        <v>1.2000000000000002</v>
      </c>
      <c r="F7" s="14">
        <v>2.4</v>
      </c>
      <c r="G7" s="13" t="s">
        <v>28</v>
      </c>
      <c r="H7" s="18" t="s">
        <v>49</v>
      </c>
      <c r="I7" s="14">
        <v>3</v>
      </c>
      <c r="J7" s="14">
        <v>0</v>
      </c>
      <c r="K7" s="14">
        <v>0</v>
      </c>
      <c r="L7" s="14">
        <v>0</v>
      </c>
      <c r="M7" s="14">
        <v>0</v>
      </c>
      <c r="N7" s="14">
        <v>3</v>
      </c>
      <c r="O7" s="14">
        <v>2</v>
      </c>
      <c r="P7" s="14">
        <v>0</v>
      </c>
      <c r="Q7" s="14">
        <v>2</v>
      </c>
      <c r="R7" s="14">
        <v>3</v>
      </c>
      <c r="S7" s="14">
        <v>2</v>
      </c>
      <c r="T7" s="14">
        <v>0</v>
      </c>
      <c r="U7" s="14">
        <v>0</v>
      </c>
      <c r="V7" s="14">
        <v>1</v>
      </c>
      <c r="W7" s="14">
        <v>3</v>
      </c>
      <c r="X7" s="16"/>
      <c r="Y7" s="16"/>
      <c r="Z7" s="16"/>
    </row>
    <row r="8" spans="1:26" ht="14.5" x14ac:dyDescent="0.3">
      <c r="A8" s="17" t="s">
        <v>50</v>
      </c>
      <c r="B8" s="13" t="s">
        <v>51</v>
      </c>
      <c r="C8" s="14">
        <v>3</v>
      </c>
      <c r="D8" s="14">
        <v>3</v>
      </c>
      <c r="E8" s="14">
        <f t="shared" si="0"/>
        <v>3.0000000000000004</v>
      </c>
      <c r="F8" s="14">
        <v>2.4</v>
      </c>
      <c r="G8" s="13" t="s">
        <v>27</v>
      </c>
      <c r="H8" s="15"/>
      <c r="I8" s="14">
        <v>3</v>
      </c>
      <c r="J8" s="14">
        <v>0</v>
      </c>
      <c r="K8" s="14">
        <v>0</v>
      </c>
      <c r="L8" s="14">
        <v>0</v>
      </c>
      <c r="M8" s="14">
        <v>0</v>
      </c>
      <c r="N8" s="14">
        <v>1</v>
      </c>
      <c r="O8" s="14">
        <v>1</v>
      </c>
      <c r="P8" s="14">
        <v>1</v>
      </c>
      <c r="Q8" s="14">
        <v>0</v>
      </c>
      <c r="R8" s="14">
        <v>0</v>
      </c>
      <c r="S8" s="14">
        <v>0</v>
      </c>
      <c r="T8" s="14">
        <v>0</v>
      </c>
      <c r="U8" s="14">
        <v>1</v>
      </c>
      <c r="V8" s="14">
        <v>0</v>
      </c>
      <c r="W8" s="14">
        <v>2</v>
      </c>
      <c r="X8" s="16"/>
      <c r="Y8" s="16"/>
      <c r="Z8" s="16"/>
    </row>
    <row r="9" spans="1:26" ht="14.5" x14ac:dyDescent="0.3">
      <c r="A9" s="17" t="s">
        <v>52</v>
      </c>
      <c r="B9" s="13" t="s">
        <v>53</v>
      </c>
      <c r="C9" s="14">
        <v>3</v>
      </c>
      <c r="D9" s="14">
        <v>3</v>
      </c>
      <c r="E9" s="14">
        <f t="shared" si="0"/>
        <v>3.0000000000000004</v>
      </c>
      <c r="F9" s="14">
        <v>2.4</v>
      </c>
      <c r="G9" s="13" t="s">
        <v>27</v>
      </c>
      <c r="H9" s="15"/>
      <c r="I9" s="14">
        <v>3</v>
      </c>
      <c r="J9" s="14">
        <v>2</v>
      </c>
      <c r="K9" s="14">
        <v>1</v>
      </c>
      <c r="L9" s="14">
        <v>0</v>
      </c>
      <c r="M9" s="14">
        <v>0</v>
      </c>
      <c r="N9" s="14">
        <v>0</v>
      </c>
      <c r="O9" s="14">
        <v>1</v>
      </c>
      <c r="P9" s="14">
        <v>0</v>
      </c>
      <c r="Q9" s="14">
        <v>2</v>
      </c>
      <c r="R9" s="14">
        <v>0</v>
      </c>
      <c r="S9" s="14">
        <v>0</v>
      </c>
      <c r="T9" s="14">
        <v>0</v>
      </c>
      <c r="U9" s="14">
        <v>1</v>
      </c>
      <c r="V9" s="14">
        <v>1</v>
      </c>
      <c r="W9" s="14">
        <v>3</v>
      </c>
      <c r="X9" s="16"/>
      <c r="Y9" s="16"/>
      <c r="Z9" s="16"/>
    </row>
    <row r="10" spans="1:26" ht="87" x14ac:dyDescent="0.3">
      <c r="A10" s="17" t="s">
        <v>54</v>
      </c>
      <c r="B10" s="13" t="s">
        <v>55</v>
      </c>
      <c r="C10" s="14">
        <v>2</v>
      </c>
      <c r="D10" s="14">
        <v>3</v>
      </c>
      <c r="E10" s="14">
        <f t="shared" si="0"/>
        <v>2.2000000000000002</v>
      </c>
      <c r="F10" s="14">
        <v>2.4</v>
      </c>
      <c r="G10" s="13" t="s">
        <v>28</v>
      </c>
      <c r="H10" s="15" t="s">
        <v>56</v>
      </c>
      <c r="I10" s="14">
        <v>0</v>
      </c>
      <c r="J10" s="14">
        <v>3</v>
      </c>
      <c r="K10" s="14">
        <v>3</v>
      </c>
      <c r="L10" s="14">
        <v>1</v>
      </c>
      <c r="M10" s="14">
        <v>0</v>
      </c>
      <c r="N10" s="14">
        <v>1</v>
      </c>
      <c r="O10" s="14">
        <v>1</v>
      </c>
      <c r="P10" s="14">
        <v>0</v>
      </c>
      <c r="Q10" s="14">
        <v>0</v>
      </c>
      <c r="R10" s="14">
        <v>0</v>
      </c>
      <c r="S10" s="14">
        <v>1</v>
      </c>
      <c r="T10" s="14">
        <v>1</v>
      </c>
      <c r="U10" s="14">
        <v>1</v>
      </c>
      <c r="V10" s="14">
        <v>1</v>
      </c>
      <c r="W10" s="14">
        <v>1</v>
      </c>
      <c r="X10" s="16"/>
      <c r="Y10" s="16"/>
      <c r="Z10" s="16"/>
    </row>
    <row r="11" spans="1:26" ht="29" x14ac:dyDescent="0.3">
      <c r="A11" s="17" t="s">
        <v>57</v>
      </c>
      <c r="B11" s="13" t="s">
        <v>58</v>
      </c>
      <c r="C11" s="14">
        <v>2</v>
      </c>
      <c r="D11" s="14">
        <v>3</v>
      </c>
      <c r="E11" s="14">
        <f t="shared" si="0"/>
        <v>2.2000000000000002</v>
      </c>
      <c r="F11" s="14">
        <v>2.4</v>
      </c>
      <c r="G11" s="13" t="s">
        <v>28</v>
      </c>
      <c r="H11" s="15" t="s">
        <v>59</v>
      </c>
      <c r="I11" s="14">
        <v>3</v>
      </c>
      <c r="J11" s="14">
        <v>3</v>
      </c>
      <c r="K11" s="14">
        <v>3</v>
      </c>
      <c r="L11" s="14">
        <v>0</v>
      </c>
      <c r="M11" s="14">
        <v>0</v>
      </c>
      <c r="N11" s="14">
        <v>0</v>
      </c>
      <c r="O11" s="14">
        <v>0</v>
      </c>
      <c r="P11" s="14">
        <v>0</v>
      </c>
      <c r="Q11" s="14">
        <v>0</v>
      </c>
      <c r="R11" s="14">
        <v>0</v>
      </c>
      <c r="S11" s="14">
        <v>0</v>
      </c>
      <c r="T11" s="14">
        <v>1</v>
      </c>
      <c r="U11" s="14">
        <v>1</v>
      </c>
      <c r="V11" s="14">
        <v>0</v>
      </c>
      <c r="W11" s="14">
        <v>1</v>
      </c>
      <c r="X11" s="16"/>
      <c r="Y11" s="16"/>
      <c r="Z11" s="16"/>
    </row>
    <row r="12" spans="1:26" ht="87" x14ac:dyDescent="0.3">
      <c r="A12" s="17" t="s">
        <v>60</v>
      </c>
      <c r="B12" s="13" t="s">
        <v>61</v>
      </c>
      <c r="C12" s="14">
        <v>1</v>
      </c>
      <c r="D12" s="14">
        <v>3</v>
      </c>
      <c r="E12" s="14">
        <f t="shared" si="0"/>
        <v>1.4000000000000001</v>
      </c>
      <c r="F12" s="14">
        <v>2.4</v>
      </c>
      <c r="G12" s="13" t="s">
        <v>28</v>
      </c>
      <c r="H12" s="15" t="s">
        <v>56</v>
      </c>
      <c r="I12" s="14">
        <v>0</v>
      </c>
      <c r="J12" s="14">
        <v>3</v>
      </c>
      <c r="K12" s="14">
        <v>3</v>
      </c>
      <c r="L12" s="14">
        <v>1</v>
      </c>
      <c r="M12" s="14">
        <v>0</v>
      </c>
      <c r="N12" s="14">
        <v>1</v>
      </c>
      <c r="O12" s="14">
        <v>1</v>
      </c>
      <c r="P12" s="14">
        <v>0</v>
      </c>
      <c r="Q12" s="14">
        <v>0</v>
      </c>
      <c r="R12" s="14">
        <v>0</v>
      </c>
      <c r="S12" s="14">
        <v>1</v>
      </c>
      <c r="T12" s="14">
        <v>1</v>
      </c>
      <c r="U12" s="14">
        <v>1</v>
      </c>
      <c r="V12" s="14">
        <v>1</v>
      </c>
      <c r="W12" s="14">
        <v>1</v>
      </c>
      <c r="X12" s="16"/>
      <c r="Y12" s="16"/>
      <c r="Z12" s="16"/>
    </row>
    <row r="13" spans="1:26" ht="14.5" x14ac:dyDescent="0.3">
      <c r="A13" s="17" t="s">
        <v>62</v>
      </c>
      <c r="B13" s="13" t="s">
        <v>63</v>
      </c>
      <c r="C13" s="14">
        <v>3</v>
      </c>
      <c r="D13" s="14">
        <v>3</v>
      </c>
      <c r="E13" s="14">
        <f t="shared" si="0"/>
        <v>3.0000000000000004</v>
      </c>
      <c r="F13" s="14">
        <v>2.4</v>
      </c>
      <c r="G13" s="13" t="s">
        <v>27</v>
      </c>
      <c r="H13" s="15"/>
      <c r="I13" s="14">
        <v>3</v>
      </c>
      <c r="J13" s="14">
        <v>2</v>
      </c>
      <c r="K13" s="14">
        <v>0</v>
      </c>
      <c r="L13" s="14">
        <v>0</v>
      </c>
      <c r="M13" s="14">
        <v>0</v>
      </c>
      <c r="N13" s="14">
        <v>1</v>
      </c>
      <c r="O13" s="14">
        <v>1</v>
      </c>
      <c r="P13" s="14">
        <v>0</v>
      </c>
      <c r="Q13" s="14">
        <v>0</v>
      </c>
      <c r="R13" s="14">
        <v>0</v>
      </c>
      <c r="S13" s="14">
        <v>0</v>
      </c>
      <c r="T13" s="14">
        <v>1</v>
      </c>
      <c r="U13" s="14">
        <v>1</v>
      </c>
      <c r="V13" s="14">
        <v>2</v>
      </c>
      <c r="W13" s="14">
        <v>2</v>
      </c>
      <c r="X13" s="16"/>
      <c r="Y13" s="16"/>
      <c r="Z13" s="16"/>
    </row>
    <row r="14" spans="1:26" ht="87" x14ac:dyDescent="0.3">
      <c r="A14" s="17" t="s">
        <v>64</v>
      </c>
      <c r="B14" s="13" t="s">
        <v>65</v>
      </c>
      <c r="C14" s="14">
        <v>1</v>
      </c>
      <c r="D14" s="14">
        <v>3</v>
      </c>
      <c r="E14" s="14">
        <f t="shared" si="0"/>
        <v>1.4000000000000001</v>
      </c>
      <c r="F14" s="14">
        <v>2.4</v>
      </c>
      <c r="G14" s="13" t="s">
        <v>28</v>
      </c>
      <c r="H14" s="15" t="s">
        <v>56</v>
      </c>
      <c r="I14" s="14">
        <v>0</v>
      </c>
      <c r="J14" s="14">
        <v>3</v>
      </c>
      <c r="K14" s="14">
        <v>3</v>
      </c>
      <c r="L14" s="14">
        <v>1</v>
      </c>
      <c r="M14" s="14">
        <v>0</v>
      </c>
      <c r="N14" s="14">
        <v>1</v>
      </c>
      <c r="O14" s="14">
        <v>1</v>
      </c>
      <c r="P14" s="14">
        <v>0</v>
      </c>
      <c r="Q14" s="14">
        <v>0</v>
      </c>
      <c r="R14" s="14">
        <v>0</v>
      </c>
      <c r="S14" s="14">
        <v>1</v>
      </c>
      <c r="T14" s="14">
        <v>1</v>
      </c>
      <c r="U14" s="14">
        <v>1</v>
      </c>
      <c r="V14" s="14">
        <v>1</v>
      </c>
      <c r="W14" s="14">
        <v>1</v>
      </c>
      <c r="X14" s="16"/>
      <c r="Y14" s="16"/>
      <c r="Z14" s="16"/>
    </row>
    <row r="15" spans="1:26" ht="14.5" x14ac:dyDescent="0.3">
      <c r="A15" s="17" t="s">
        <v>66</v>
      </c>
      <c r="B15" s="13" t="s">
        <v>67</v>
      </c>
      <c r="C15" s="14">
        <v>3</v>
      </c>
      <c r="D15" s="14">
        <v>3</v>
      </c>
      <c r="E15" s="14">
        <f t="shared" si="0"/>
        <v>3.0000000000000004</v>
      </c>
      <c r="F15" s="14">
        <v>2.4</v>
      </c>
      <c r="G15" s="13" t="s">
        <v>27</v>
      </c>
      <c r="H15" s="15"/>
      <c r="I15" s="14">
        <v>3</v>
      </c>
      <c r="J15" s="14">
        <v>3</v>
      </c>
      <c r="K15" s="14">
        <v>1</v>
      </c>
      <c r="L15" s="14">
        <v>0</v>
      </c>
      <c r="M15" s="14">
        <v>3</v>
      </c>
      <c r="N15" s="14">
        <v>1</v>
      </c>
      <c r="O15" s="14">
        <v>1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2</v>
      </c>
      <c r="V15" s="14">
        <v>0</v>
      </c>
      <c r="W15" s="14">
        <v>1</v>
      </c>
      <c r="X15" s="16"/>
      <c r="Y15" s="16"/>
      <c r="Z15" s="16"/>
    </row>
    <row r="16" spans="1:26" ht="29" x14ac:dyDescent="0.3">
      <c r="A16" s="17" t="s">
        <v>68</v>
      </c>
      <c r="B16" s="13" t="s">
        <v>2</v>
      </c>
      <c r="C16" s="14">
        <v>2</v>
      </c>
      <c r="D16" s="14">
        <v>3</v>
      </c>
      <c r="E16" s="14">
        <f t="shared" si="0"/>
        <v>2.2000000000000002</v>
      </c>
      <c r="F16" s="14">
        <v>2.4</v>
      </c>
      <c r="G16" s="13" t="s">
        <v>28</v>
      </c>
      <c r="H16" s="15" t="s">
        <v>69</v>
      </c>
      <c r="I16" s="14">
        <v>3</v>
      </c>
      <c r="J16" s="14">
        <v>1</v>
      </c>
      <c r="K16" s="14">
        <v>1</v>
      </c>
      <c r="L16" s="14">
        <v>1</v>
      </c>
      <c r="M16" s="14">
        <v>0</v>
      </c>
      <c r="N16" s="14">
        <v>2</v>
      </c>
      <c r="O16" s="14">
        <v>3</v>
      </c>
      <c r="P16" s="14">
        <v>2</v>
      </c>
      <c r="Q16" s="14">
        <v>0</v>
      </c>
      <c r="R16" s="14">
        <v>0</v>
      </c>
      <c r="S16" s="14">
        <v>0</v>
      </c>
      <c r="T16" s="14">
        <v>0</v>
      </c>
      <c r="U16" s="14">
        <v>3</v>
      </c>
      <c r="V16" s="14">
        <v>1</v>
      </c>
      <c r="W16" s="14">
        <v>0</v>
      </c>
      <c r="X16" s="16"/>
      <c r="Y16" s="16"/>
      <c r="Z16" s="16"/>
    </row>
    <row r="17" spans="1:26" ht="14.5" x14ac:dyDescent="0.3">
      <c r="A17" s="17" t="s">
        <v>70</v>
      </c>
      <c r="B17" s="13" t="s">
        <v>4</v>
      </c>
      <c r="C17" s="14">
        <v>1</v>
      </c>
      <c r="D17" s="14">
        <v>3</v>
      </c>
      <c r="E17" s="14">
        <f t="shared" si="0"/>
        <v>1.4000000000000001</v>
      </c>
      <c r="F17" s="14">
        <v>2.4</v>
      </c>
      <c r="G17" s="13" t="s">
        <v>27</v>
      </c>
      <c r="H17" s="15"/>
      <c r="I17" s="14">
        <v>2</v>
      </c>
      <c r="J17" s="14">
        <v>2</v>
      </c>
      <c r="K17" s="14">
        <v>1</v>
      </c>
      <c r="L17" s="14">
        <v>2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1</v>
      </c>
      <c r="T17" s="14">
        <v>1</v>
      </c>
      <c r="U17" s="14">
        <v>1</v>
      </c>
      <c r="V17" s="14">
        <v>2</v>
      </c>
      <c r="W17" s="14">
        <v>3</v>
      </c>
      <c r="X17" s="16"/>
      <c r="Y17" s="16"/>
      <c r="Z17" s="16"/>
    </row>
    <row r="18" spans="1:26" ht="14.5" x14ac:dyDescent="0.3">
      <c r="A18" s="17" t="s">
        <v>71</v>
      </c>
      <c r="B18" s="13" t="s">
        <v>72</v>
      </c>
      <c r="C18" s="14">
        <v>3</v>
      </c>
      <c r="D18" s="14">
        <v>2</v>
      </c>
      <c r="E18" s="14">
        <f t="shared" si="0"/>
        <v>2.8000000000000003</v>
      </c>
      <c r="F18" s="14">
        <v>2.4</v>
      </c>
      <c r="G18" s="13" t="s">
        <v>27</v>
      </c>
      <c r="H18" s="15"/>
      <c r="I18" s="14">
        <v>3</v>
      </c>
      <c r="J18" s="14">
        <v>3</v>
      </c>
      <c r="K18" s="14">
        <v>2</v>
      </c>
      <c r="L18" s="14">
        <v>2</v>
      </c>
      <c r="M18" s="14">
        <v>1</v>
      </c>
      <c r="N18" s="14">
        <v>1</v>
      </c>
      <c r="O18" s="14">
        <v>0</v>
      </c>
      <c r="P18" s="14">
        <v>0</v>
      </c>
      <c r="Q18" s="14">
        <v>0</v>
      </c>
      <c r="R18" s="14">
        <v>0</v>
      </c>
      <c r="S18" s="14">
        <v>0</v>
      </c>
      <c r="T18" s="14">
        <v>0</v>
      </c>
      <c r="U18" s="14">
        <v>0</v>
      </c>
      <c r="V18" s="14">
        <v>1</v>
      </c>
      <c r="W18" s="14">
        <v>2</v>
      </c>
      <c r="X18" s="16"/>
      <c r="Y18" s="16"/>
      <c r="Z18" s="16"/>
    </row>
    <row r="19" spans="1:26" ht="14.5" x14ac:dyDescent="0.3">
      <c r="A19" s="17" t="s">
        <v>73</v>
      </c>
      <c r="B19" s="13" t="s">
        <v>74</v>
      </c>
      <c r="C19" s="14">
        <v>3</v>
      </c>
      <c r="D19" s="14">
        <v>2</v>
      </c>
      <c r="E19" s="14">
        <f t="shared" si="0"/>
        <v>2.8000000000000003</v>
      </c>
      <c r="F19" s="14">
        <v>2.4</v>
      </c>
      <c r="G19" s="13" t="s">
        <v>27</v>
      </c>
      <c r="H19" s="15"/>
      <c r="I19" s="14">
        <v>1</v>
      </c>
      <c r="J19" s="14">
        <v>3</v>
      </c>
      <c r="K19" s="14">
        <v>2</v>
      </c>
      <c r="L19" s="14">
        <v>3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0</v>
      </c>
      <c r="U19" s="14">
        <v>2</v>
      </c>
      <c r="V19" s="14">
        <v>1</v>
      </c>
      <c r="W19" s="14">
        <v>3</v>
      </c>
      <c r="X19" s="16"/>
      <c r="Y19" s="16"/>
      <c r="Z19" s="16"/>
    </row>
    <row r="20" spans="1:26" ht="14.5" x14ac:dyDescent="0.3">
      <c r="A20" s="17" t="s">
        <v>75</v>
      </c>
      <c r="B20" s="13" t="s">
        <v>76</v>
      </c>
      <c r="C20" s="14">
        <v>3</v>
      </c>
      <c r="D20" s="14">
        <v>3</v>
      </c>
      <c r="E20" s="14">
        <f t="shared" si="0"/>
        <v>3.0000000000000004</v>
      </c>
      <c r="F20" s="14">
        <v>2.4</v>
      </c>
      <c r="G20" s="13" t="s">
        <v>27</v>
      </c>
      <c r="H20" s="15"/>
      <c r="I20" s="14">
        <v>3</v>
      </c>
      <c r="J20" s="14">
        <v>0</v>
      </c>
      <c r="K20" s="14">
        <v>0</v>
      </c>
      <c r="L20" s="14">
        <v>0</v>
      </c>
      <c r="M20" s="14">
        <v>0</v>
      </c>
      <c r="N20" s="14">
        <v>2</v>
      </c>
      <c r="O20" s="14">
        <v>3</v>
      </c>
      <c r="P20" s="14">
        <v>1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1</v>
      </c>
      <c r="W20" s="14">
        <v>2</v>
      </c>
      <c r="X20" s="16"/>
      <c r="Y20" s="16"/>
      <c r="Z20" s="16"/>
    </row>
    <row r="21" spans="1:26" ht="15.75" customHeight="1" x14ac:dyDescent="0.3">
      <c r="A21" s="17" t="s">
        <v>77</v>
      </c>
      <c r="B21" s="13" t="s">
        <v>78</v>
      </c>
      <c r="C21" s="14">
        <v>3</v>
      </c>
      <c r="D21" s="14">
        <v>3</v>
      </c>
      <c r="E21" s="14">
        <f t="shared" si="0"/>
        <v>3.0000000000000004</v>
      </c>
      <c r="F21" s="14">
        <v>2.4</v>
      </c>
      <c r="G21" s="13" t="s">
        <v>27</v>
      </c>
      <c r="H21" s="15"/>
      <c r="I21" s="14">
        <v>3</v>
      </c>
      <c r="J21" s="14">
        <v>2</v>
      </c>
      <c r="K21" s="14">
        <v>1</v>
      </c>
      <c r="L21" s="14">
        <v>1</v>
      </c>
      <c r="M21" s="14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2</v>
      </c>
      <c r="V21" s="14">
        <v>1</v>
      </c>
      <c r="W21" s="14">
        <v>0</v>
      </c>
      <c r="X21" s="16"/>
      <c r="Y21" s="16"/>
      <c r="Z21" s="16"/>
    </row>
    <row r="22" spans="1:26" ht="15.75" customHeight="1" x14ac:dyDescent="0.3">
      <c r="A22" s="17" t="s">
        <v>79</v>
      </c>
      <c r="B22" s="13" t="s">
        <v>80</v>
      </c>
      <c r="C22" s="14">
        <v>3</v>
      </c>
      <c r="D22" s="14">
        <v>2</v>
      </c>
      <c r="E22" s="14">
        <f t="shared" si="0"/>
        <v>2.8000000000000003</v>
      </c>
      <c r="F22" s="14">
        <v>2.4</v>
      </c>
      <c r="G22" s="13" t="s">
        <v>27</v>
      </c>
      <c r="H22" s="15"/>
      <c r="I22" s="14">
        <v>3</v>
      </c>
      <c r="J22" s="14">
        <v>2</v>
      </c>
      <c r="K22" s="14">
        <v>2</v>
      </c>
      <c r="L22" s="14">
        <v>3</v>
      </c>
      <c r="M22" s="14">
        <v>3</v>
      </c>
      <c r="N22" s="14">
        <v>1</v>
      </c>
      <c r="O22" s="14">
        <v>0</v>
      </c>
      <c r="P22" s="14">
        <v>0</v>
      </c>
      <c r="Q22" s="14">
        <v>0</v>
      </c>
      <c r="R22" s="14">
        <v>0</v>
      </c>
      <c r="S22" s="14">
        <v>1</v>
      </c>
      <c r="T22" s="14">
        <v>0</v>
      </c>
      <c r="U22" s="14">
        <v>3</v>
      </c>
      <c r="V22" s="14">
        <v>0</v>
      </c>
      <c r="W22" s="14">
        <v>2</v>
      </c>
      <c r="X22" s="16"/>
      <c r="Y22" s="16"/>
      <c r="Z22" s="16"/>
    </row>
    <row r="23" spans="1:26" ht="15.75" customHeight="1" x14ac:dyDescent="0.3">
      <c r="A23" s="17" t="s">
        <v>81</v>
      </c>
      <c r="B23" s="13" t="s">
        <v>82</v>
      </c>
      <c r="C23" s="14">
        <v>2</v>
      </c>
      <c r="D23" s="14">
        <v>3</v>
      </c>
      <c r="E23" s="14">
        <f t="shared" si="0"/>
        <v>2.2000000000000002</v>
      </c>
      <c r="F23" s="14">
        <v>2.4</v>
      </c>
      <c r="G23" s="13" t="s">
        <v>28</v>
      </c>
      <c r="H23" s="19" t="s">
        <v>83</v>
      </c>
      <c r="I23" s="14">
        <v>3</v>
      </c>
      <c r="J23" s="14">
        <v>3</v>
      </c>
      <c r="K23" s="14">
        <v>1</v>
      </c>
      <c r="L23" s="14">
        <v>0</v>
      </c>
      <c r="M23" s="14">
        <v>0</v>
      </c>
      <c r="N23" s="14">
        <v>1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0</v>
      </c>
      <c r="U23" s="14">
        <v>1</v>
      </c>
      <c r="V23" s="14">
        <v>0</v>
      </c>
      <c r="W23" s="14">
        <v>3</v>
      </c>
      <c r="X23" s="16"/>
      <c r="Y23" s="16"/>
      <c r="Z23" s="16"/>
    </row>
    <row r="24" spans="1:26" ht="15.75" customHeight="1" x14ac:dyDescent="0.3">
      <c r="A24" s="17" t="s">
        <v>84</v>
      </c>
      <c r="B24" s="13" t="s">
        <v>85</v>
      </c>
      <c r="C24" s="14">
        <v>2</v>
      </c>
      <c r="D24" s="14">
        <v>3</v>
      </c>
      <c r="E24" s="14">
        <f t="shared" si="0"/>
        <v>2.2000000000000002</v>
      </c>
      <c r="F24" s="14">
        <v>2.4</v>
      </c>
      <c r="G24" s="13" t="s">
        <v>28</v>
      </c>
      <c r="H24" s="19" t="s">
        <v>83</v>
      </c>
      <c r="I24" s="14">
        <v>3</v>
      </c>
      <c r="J24" s="14">
        <v>2</v>
      </c>
      <c r="K24" s="14">
        <v>0</v>
      </c>
      <c r="L24" s="14">
        <v>0</v>
      </c>
      <c r="M24" s="14">
        <v>2</v>
      </c>
      <c r="N24" s="14">
        <v>1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1</v>
      </c>
      <c r="U24" s="14">
        <v>1</v>
      </c>
      <c r="V24" s="14">
        <v>0</v>
      </c>
      <c r="W24" s="14">
        <v>3</v>
      </c>
      <c r="X24" s="16"/>
      <c r="Y24" s="16"/>
      <c r="Z24" s="16"/>
    </row>
    <row r="25" spans="1:26" ht="15.75" customHeight="1" x14ac:dyDescent="0.3">
      <c r="A25" s="17" t="s">
        <v>86</v>
      </c>
      <c r="B25" s="13" t="s">
        <v>87</v>
      </c>
      <c r="C25" s="14">
        <v>3</v>
      </c>
      <c r="D25" s="14">
        <v>2</v>
      </c>
      <c r="E25" s="14">
        <f t="shared" si="0"/>
        <v>2.8000000000000003</v>
      </c>
      <c r="F25" s="14">
        <v>2.4</v>
      </c>
      <c r="G25" s="13" t="s">
        <v>27</v>
      </c>
      <c r="H25" s="15"/>
      <c r="I25" s="14">
        <v>3</v>
      </c>
      <c r="J25" s="14">
        <v>2</v>
      </c>
      <c r="K25" s="14">
        <v>0</v>
      </c>
      <c r="L25" s="14">
        <v>0</v>
      </c>
      <c r="M25" s="14">
        <v>2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1</v>
      </c>
      <c r="V25" s="14">
        <v>0</v>
      </c>
      <c r="W25" s="14">
        <v>3</v>
      </c>
      <c r="X25" s="16"/>
      <c r="Y25" s="16"/>
      <c r="Z25" s="16"/>
    </row>
    <row r="26" spans="1:26" ht="15.75" customHeight="1" x14ac:dyDescent="0.3">
      <c r="A26" s="17" t="s">
        <v>88</v>
      </c>
      <c r="B26" s="13" t="s">
        <v>89</v>
      </c>
      <c r="C26" s="14">
        <v>3</v>
      </c>
      <c r="D26" s="14">
        <v>2</v>
      </c>
      <c r="E26" s="14">
        <f t="shared" si="0"/>
        <v>2.8000000000000003</v>
      </c>
      <c r="F26" s="14">
        <v>2.4</v>
      </c>
      <c r="G26" s="13" t="s">
        <v>27</v>
      </c>
      <c r="H26" s="15"/>
      <c r="I26" s="14">
        <v>2</v>
      </c>
      <c r="J26" s="14">
        <v>0</v>
      </c>
      <c r="K26" s="14">
        <v>2</v>
      </c>
      <c r="L26" s="14">
        <v>0</v>
      </c>
      <c r="M26" s="14">
        <v>2</v>
      </c>
      <c r="N26" s="14">
        <v>2</v>
      </c>
      <c r="O26" s="14">
        <v>0</v>
      </c>
      <c r="P26" s="14">
        <v>0</v>
      </c>
      <c r="Q26" s="14">
        <v>0</v>
      </c>
      <c r="R26" s="14">
        <v>0</v>
      </c>
      <c r="S26" s="14">
        <v>1</v>
      </c>
      <c r="T26" s="14">
        <v>1</v>
      </c>
      <c r="U26" s="14">
        <v>3</v>
      </c>
      <c r="V26" s="14">
        <v>2</v>
      </c>
      <c r="W26" s="14">
        <v>3</v>
      </c>
      <c r="X26" s="16"/>
      <c r="Y26" s="16"/>
      <c r="Z26" s="16"/>
    </row>
    <row r="27" spans="1:26" ht="15.75" customHeight="1" x14ac:dyDescent="0.3">
      <c r="A27" s="17" t="s">
        <v>90</v>
      </c>
      <c r="B27" s="13" t="s">
        <v>91</v>
      </c>
      <c r="C27" s="14">
        <v>3</v>
      </c>
      <c r="D27" s="14">
        <v>3</v>
      </c>
      <c r="E27" s="14">
        <f t="shared" si="0"/>
        <v>3.0000000000000004</v>
      </c>
      <c r="F27" s="14">
        <v>2.4</v>
      </c>
      <c r="G27" s="13" t="s">
        <v>27</v>
      </c>
      <c r="H27" s="15"/>
      <c r="I27" s="14">
        <v>3</v>
      </c>
      <c r="J27" s="14">
        <v>1</v>
      </c>
      <c r="K27" s="14">
        <v>1</v>
      </c>
      <c r="L27" s="14">
        <v>0</v>
      </c>
      <c r="M27" s="14">
        <v>0</v>
      </c>
      <c r="N27" s="14">
        <v>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1</v>
      </c>
      <c r="U27" s="14">
        <v>3</v>
      </c>
      <c r="V27" s="14">
        <v>3</v>
      </c>
      <c r="W27" s="14">
        <v>1</v>
      </c>
      <c r="X27" s="16"/>
      <c r="Y27" s="16"/>
      <c r="Z27" s="16"/>
    </row>
    <row r="28" spans="1:26" ht="15.75" customHeight="1" x14ac:dyDescent="0.3">
      <c r="A28" s="17" t="s">
        <v>92</v>
      </c>
      <c r="B28" s="13" t="s">
        <v>93</v>
      </c>
      <c r="C28" s="14">
        <v>3</v>
      </c>
      <c r="D28" s="14">
        <v>2</v>
      </c>
      <c r="E28" s="14">
        <f t="shared" si="0"/>
        <v>2.8000000000000003</v>
      </c>
      <c r="F28" s="14">
        <v>2.4</v>
      </c>
      <c r="G28" s="13" t="s">
        <v>27</v>
      </c>
      <c r="H28" s="15"/>
      <c r="I28" s="14">
        <v>3</v>
      </c>
      <c r="J28" s="14">
        <v>0</v>
      </c>
      <c r="K28" s="14">
        <v>1</v>
      </c>
      <c r="L28" s="14">
        <v>0</v>
      </c>
      <c r="M28" s="14">
        <v>0</v>
      </c>
      <c r="N28" s="14">
        <v>1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1</v>
      </c>
      <c r="U28" s="14">
        <v>3</v>
      </c>
      <c r="V28" s="14">
        <v>3</v>
      </c>
      <c r="W28" s="14">
        <v>1</v>
      </c>
      <c r="X28" s="16"/>
      <c r="Y28" s="16"/>
      <c r="Z28" s="16"/>
    </row>
    <row r="29" spans="1:26" ht="15.75" customHeight="1" x14ac:dyDescent="0.3">
      <c r="A29" s="20" t="s">
        <v>94</v>
      </c>
      <c r="B29" s="21" t="s">
        <v>95</v>
      </c>
      <c r="C29" s="22">
        <v>3</v>
      </c>
      <c r="D29" s="22">
        <v>3</v>
      </c>
      <c r="E29" s="14">
        <f t="shared" si="0"/>
        <v>3.0000000000000004</v>
      </c>
      <c r="F29" s="22">
        <v>2.4</v>
      </c>
      <c r="G29" s="21" t="s">
        <v>27</v>
      </c>
      <c r="H29" s="23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4"/>
      <c r="Y29" s="24"/>
      <c r="Z29" s="24"/>
    </row>
    <row r="30" spans="1:26" ht="15.75" customHeight="1" x14ac:dyDescent="0.3">
      <c r="A30" s="17" t="s">
        <v>96</v>
      </c>
      <c r="B30" s="13" t="s">
        <v>97</v>
      </c>
      <c r="C30" s="14">
        <v>3</v>
      </c>
      <c r="D30" s="14">
        <v>2</v>
      </c>
      <c r="E30" s="14">
        <f t="shared" si="0"/>
        <v>2.8000000000000003</v>
      </c>
      <c r="F30" s="14">
        <v>2.4</v>
      </c>
      <c r="G30" s="13" t="s">
        <v>27</v>
      </c>
      <c r="H30" s="15"/>
      <c r="I30" s="14">
        <v>3</v>
      </c>
      <c r="J30" s="14">
        <v>1</v>
      </c>
      <c r="K30" s="14">
        <v>1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1</v>
      </c>
      <c r="U30" s="14">
        <v>3</v>
      </c>
      <c r="V30" s="14">
        <v>3</v>
      </c>
      <c r="W30" s="14">
        <v>1</v>
      </c>
      <c r="X30" s="16"/>
      <c r="Y30" s="16"/>
      <c r="Z30" s="16"/>
    </row>
    <row r="31" spans="1:26" ht="15.75" customHeight="1" x14ac:dyDescent="0.3">
      <c r="A31" s="17" t="s">
        <v>98</v>
      </c>
      <c r="B31" s="13" t="s">
        <v>99</v>
      </c>
      <c r="C31" s="14">
        <v>3</v>
      </c>
      <c r="D31" s="14">
        <v>3</v>
      </c>
      <c r="E31" s="14">
        <f t="shared" si="0"/>
        <v>3.0000000000000004</v>
      </c>
      <c r="F31" s="14">
        <v>2.4</v>
      </c>
      <c r="G31" s="13" t="s">
        <v>27</v>
      </c>
      <c r="H31" s="15"/>
      <c r="I31" s="14">
        <v>2</v>
      </c>
      <c r="J31" s="14">
        <v>1</v>
      </c>
      <c r="K31" s="14">
        <v>1</v>
      </c>
      <c r="L31" s="14">
        <v>0</v>
      </c>
      <c r="M31" s="14">
        <v>0</v>
      </c>
      <c r="N31" s="14">
        <v>1</v>
      </c>
      <c r="O31" s="14">
        <v>0</v>
      </c>
      <c r="P31" s="14">
        <v>1</v>
      </c>
      <c r="Q31" s="14">
        <v>0</v>
      </c>
      <c r="R31" s="14">
        <v>0</v>
      </c>
      <c r="S31" s="14">
        <v>0</v>
      </c>
      <c r="T31" s="14">
        <v>0</v>
      </c>
      <c r="U31" s="14">
        <v>1</v>
      </c>
      <c r="V31" s="14">
        <v>2</v>
      </c>
      <c r="W31" s="14">
        <v>3</v>
      </c>
      <c r="X31" s="16"/>
      <c r="Y31" s="16"/>
      <c r="Z31" s="16"/>
    </row>
    <row r="32" spans="1:26" ht="15.75" customHeight="1" x14ac:dyDescent="0.3">
      <c r="A32" s="17" t="s">
        <v>100</v>
      </c>
      <c r="B32" s="13" t="s">
        <v>101</v>
      </c>
      <c r="C32" s="14">
        <v>3</v>
      </c>
      <c r="D32" s="14">
        <v>2</v>
      </c>
      <c r="E32" s="14">
        <f t="shared" si="0"/>
        <v>2.8000000000000003</v>
      </c>
      <c r="F32" s="14">
        <v>2.4</v>
      </c>
      <c r="G32" s="13" t="s">
        <v>27</v>
      </c>
      <c r="H32" s="15"/>
      <c r="I32" s="14">
        <v>3</v>
      </c>
      <c r="J32" s="14">
        <v>1</v>
      </c>
      <c r="K32" s="14">
        <v>1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1</v>
      </c>
      <c r="U32" s="14">
        <v>3</v>
      </c>
      <c r="V32" s="14">
        <v>3</v>
      </c>
      <c r="W32" s="14">
        <v>1</v>
      </c>
      <c r="X32" s="16"/>
      <c r="Y32" s="16"/>
      <c r="Z32" s="16"/>
    </row>
    <row r="33" spans="1:26" ht="15.75" customHeight="1" x14ac:dyDescent="0.3">
      <c r="A33" s="17" t="s">
        <v>102</v>
      </c>
      <c r="B33" s="13" t="s">
        <v>103</v>
      </c>
      <c r="C33" s="14">
        <v>3</v>
      </c>
      <c r="D33" s="14">
        <v>2</v>
      </c>
      <c r="E33" s="14">
        <f t="shared" si="0"/>
        <v>2.8000000000000003</v>
      </c>
      <c r="F33" s="14">
        <v>2.4</v>
      </c>
      <c r="G33" s="13" t="s">
        <v>27</v>
      </c>
      <c r="H33" s="15"/>
      <c r="I33" s="14">
        <v>3</v>
      </c>
      <c r="J33" s="14">
        <v>2</v>
      </c>
      <c r="K33" s="14">
        <v>2</v>
      </c>
      <c r="L33" s="14">
        <v>2</v>
      </c>
      <c r="M33" s="14">
        <v>1</v>
      </c>
      <c r="N33" s="14">
        <v>1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2</v>
      </c>
      <c r="V33" s="14">
        <v>0</v>
      </c>
      <c r="W33" s="14">
        <v>0</v>
      </c>
      <c r="X33" s="16"/>
      <c r="Y33" s="16"/>
      <c r="Z33" s="16"/>
    </row>
    <row r="34" spans="1:26" ht="15.75" customHeight="1" x14ac:dyDescent="0.3">
      <c r="A34" s="17" t="s">
        <v>104</v>
      </c>
      <c r="B34" s="13" t="s">
        <v>105</v>
      </c>
      <c r="C34" s="14">
        <v>3</v>
      </c>
      <c r="D34" s="14">
        <v>2</v>
      </c>
      <c r="E34" s="14">
        <f t="shared" si="0"/>
        <v>2.8000000000000003</v>
      </c>
      <c r="F34" s="14">
        <v>2.4</v>
      </c>
      <c r="G34" s="13" t="s">
        <v>27</v>
      </c>
      <c r="H34" s="15"/>
      <c r="I34" s="14">
        <v>3</v>
      </c>
      <c r="J34" s="14">
        <v>1</v>
      </c>
      <c r="K34" s="14">
        <v>1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1</v>
      </c>
      <c r="U34" s="14">
        <v>3</v>
      </c>
      <c r="V34" s="14">
        <v>3</v>
      </c>
      <c r="W34" s="14">
        <v>1</v>
      </c>
      <c r="X34" s="16"/>
      <c r="Y34" s="16"/>
      <c r="Z34" s="16"/>
    </row>
    <row r="35" spans="1:26" ht="15.75" customHeight="1" x14ac:dyDescent="0.3">
      <c r="A35" s="17" t="s">
        <v>106</v>
      </c>
      <c r="B35" s="13" t="s">
        <v>107</v>
      </c>
      <c r="C35" s="14">
        <v>3</v>
      </c>
      <c r="D35" s="14">
        <v>3</v>
      </c>
      <c r="E35" s="14">
        <f t="shared" si="0"/>
        <v>3.0000000000000004</v>
      </c>
      <c r="F35" s="14">
        <v>2.4</v>
      </c>
      <c r="G35" s="13" t="s">
        <v>27</v>
      </c>
      <c r="H35" s="15"/>
      <c r="I35" s="14">
        <v>3</v>
      </c>
      <c r="J35" s="14">
        <v>1</v>
      </c>
      <c r="K35" s="14">
        <v>1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1</v>
      </c>
      <c r="U35" s="14">
        <v>3</v>
      </c>
      <c r="V35" s="14">
        <v>3</v>
      </c>
      <c r="W35" s="14">
        <v>1</v>
      </c>
      <c r="X35" s="16"/>
      <c r="Y35" s="16"/>
      <c r="Z35" s="16"/>
    </row>
    <row r="36" spans="1:26" ht="15.75" customHeight="1" x14ac:dyDescent="0.3">
      <c r="A36" s="17" t="s">
        <v>108</v>
      </c>
      <c r="B36" s="13" t="s">
        <v>109</v>
      </c>
      <c r="C36" s="14">
        <v>3</v>
      </c>
      <c r="D36" s="14">
        <v>3</v>
      </c>
      <c r="E36" s="14">
        <f t="shared" si="0"/>
        <v>3.0000000000000004</v>
      </c>
      <c r="F36" s="14">
        <v>2.4</v>
      </c>
      <c r="G36" s="13" t="s">
        <v>27</v>
      </c>
      <c r="H36" s="15"/>
      <c r="I36" s="14">
        <v>3</v>
      </c>
      <c r="J36" s="14">
        <v>1</v>
      </c>
      <c r="K36" s="14">
        <v>1</v>
      </c>
      <c r="L36" s="14">
        <v>0</v>
      </c>
      <c r="M36" s="14">
        <v>0</v>
      </c>
      <c r="N36" s="14">
        <v>0</v>
      </c>
      <c r="O36" s="14">
        <v>0</v>
      </c>
      <c r="P36" s="14">
        <v>0</v>
      </c>
      <c r="Q36" s="14">
        <v>0</v>
      </c>
      <c r="R36" s="14">
        <v>0</v>
      </c>
      <c r="S36" s="14">
        <v>0</v>
      </c>
      <c r="T36" s="14">
        <v>1</v>
      </c>
      <c r="U36" s="14">
        <v>3</v>
      </c>
      <c r="V36" s="14">
        <v>3</v>
      </c>
      <c r="W36" s="14">
        <v>1</v>
      </c>
      <c r="X36" s="16"/>
      <c r="Y36" s="16"/>
      <c r="Z36" s="16"/>
    </row>
    <row r="37" spans="1:26" ht="15.75" customHeight="1" x14ac:dyDescent="0.3">
      <c r="A37" s="17" t="s">
        <v>110</v>
      </c>
      <c r="B37" s="13" t="s">
        <v>111</v>
      </c>
      <c r="C37" s="14">
        <v>3</v>
      </c>
      <c r="D37" s="14">
        <v>3</v>
      </c>
      <c r="E37" s="14">
        <f t="shared" si="0"/>
        <v>3.0000000000000004</v>
      </c>
      <c r="F37" s="14">
        <v>2.4</v>
      </c>
      <c r="G37" s="13" t="s">
        <v>27</v>
      </c>
      <c r="H37" s="15"/>
      <c r="I37" s="14">
        <v>3</v>
      </c>
      <c r="J37" s="14">
        <v>3</v>
      </c>
      <c r="K37" s="14">
        <v>2</v>
      </c>
      <c r="L37" s="14">
        <v>1</v>
      </c>
      <c r="M37" s="14">
        <v>0</v>
      </c>
      <c r="N37" s="14">
        <v>0</v>
      </c>
      <c r="O37" s="14">
        <v>0</v>
      </c>
      <c r="P37" s="14">
        <v>0</v>
      </c>
      <c r="Q37" s="14">
        <v>0</v>
      </c>
      <c r="R37" s="14">
        <v>0</v>
      </c>
      <c r="S37" s="14">
        <v>0</v>
      </c>
      <c r="T37" s="14">
        <v>0</v>
      </c>
      <c r="U37" s="14">
        <v>1</v>
      </c>
      <c r="V37" s="14">
        <v>0</v>
      </c>
      <c r="W37" s="14">
        <v>0</v>
      </c>
      <c r="X37" s="16"/>
      <c r="Y37" s="16"/>
      <c r="Z37" s="16"/>
    </row>
    <row r="38" spans="1:26" ht="15.75" customHeight="1" x14ac:dyDescent="0.3">
      <c r="A38" s="17" t="s">
        <v>112</v>
      </c>
      <c r="B38" s="13" t="s">
        <v>113</v>
      </c>
      <c r="C38" s="14">
        <v>3</v>
      </c>
      <c r="D38" s="14">
        <v>2</v>
      </c>
      <c r="E38" s="14">
        <f t="shared" si="0"/>
        <v>2.8000000000000003</v>
      </c>
      <c r="F38" s="14">
        <v>2.4</v>
      </c>
      <c r="G38" s="13" t="s">
        <v>27</v>
      </c>
      <c r="H38" s="15"/>
      <c r="I38" s="14">
        <v>2</v>
      </c>
      <c r="J38" s="14">
        <v>2</v>
      </c>
      <c r="K38" s="14">
        <v>1</v>
      </c>
      <c r="L38" s="14">
        <v>0</v>
      </c>
      <c r="M38" s="14">
        <v>0</v>
      </c>
      <c r="N38" s="14">
        <v>0</v>
      </c>
      <c r="O38" s="14">
        <v>0</v>
      </c>
      <c r="P38" s="14">
        <v>0</v>
      </c>
      <c r="Q38" s="14">
        <v>0</v>
      </c>
      <c r="R38" s="14">
        <v>2</v>
      </c>
      <c r="S38" s="14">
        <v>0</v>
      </c>
      <c r="T38" s="14">
        <v>1</v>
      </c>
      <c r="U38" s="14">
        <v>1</v>
      </c>
      <c r="V38" s="14">
        <v>1</v>
      </c>
      <c r="W38" s="14">
        <v>0</v>
      </c>
      <c r="X38" s="16"/>
      <c r="Y38" s="16"/>
      <c r="Z38" s="16"/>
    </row>
    <row r="39" spans="1:26" ht="15.75" customHeight="1" x14ac:dyDescent="0.3">
      <c r="A39" s="17" t="s">
        <v>114</v>
      </c>
      <c r="B39" s="13" t="s">
        <v>115</v>
      </c>
      <c r="C39" s="14">
        <v>3</v>
      </c>
      <c r="D39" s="14">
        <v>3</v>
      </c>
      <c r="E39" s="14">
        <f t="shared" si="0"/>
        <v>3.0000000000000004</v>
      </c>
      <c r="F39" s="14">
        <v>2.4</v>
      </c>
      <c r="G39" s="13" t="s">
        <v>27</v>
      </c>
      <c r="H39" s="15"/>
      <c r="I39" s="14">
        <v>0</v>
      </c>
      <c r="J39" s="14">
        <v>0</v>
      </c>
      <c r="K39" s="14">
        <v>3</v>
      </c>
      <c r="L39" s="14">
        <v>0</v>
      </c>
      <c r="M39" s="14">
        <v>3</v>
      </c>
      <c r="N39" s="14">
        <v>1</v>
      </c>
      <c r="O39" s="14">
        <v>0</v>
      </c>
      <c r="P39" s="14">
        <v>0</v>
      </c>
      <c r="Q39" s="14">
        <v>0</v>
      </c>
      <c r="R39" s="14">
        <v>0</v>
      </c>
      <c r="S39" s="14">
        <v>0</v>
      </c>
      <c r="T39" s="14">
        <v>1</v>
      </c>
      <c r="U39" s="14">
        <v>3</v>
      </c>
      <c r="V39" s="14">
        <v>2</v>
      </c>
      <c r="W39" s="14">
        <v>0</v>
      </c>
      <c r="X39" s="16"/>
      <c r="Y39" s="16"/>
      <c r="Z39" s="16"/>
    </row>
    <row r="40" spans="1:26" ht="46.5" customHeight="1" x14ac:dyDescent="0.3">
      <c r="A40" s="17" t="s">
        <v>116</v>
      </c>
      <c r="B40" s="13" t="s">
        <v>117</v>
      </c>
      <c r="C40" s="14">
        <v>2</v>
      </c>
      <c r="D40" s="14">
        <v>2</v>
      </c>
      <c r="E40" s="14">
        <f t="shared" si="0"/>
        <v>2</v>
      </c>
      <c r="F40" s="14">
        <v>2.4</v>
      </c>
      <c r="G40" s="13" t="s">
        <v>28</v>
      </c>
      <c r="H40" s="15" t="s">
        <v>118</v>
      </c>
      <c r="I40" s="14">
        <v>0</v>
      </c>
      <c r="J40" s="14">
        <v>0</v>
      </c>
      <c r="K40" s="14">
        <v>3</v>
      </c>
      <c r="L40" s="14">
        <v>0</v>
      </c>
      <c r="M40" s="14">
        <v>3</v>
      </c>
      <c r="N40" s="14">
        <v>1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1</v>
      </c>
      <c r="U40" s="14">
        <v>3</v>
      </c>
      <c r="V40" s="14">
        <v>2</v>
      </c>
      <c r="W40" s="14">
        <v>0</v>
      </c>
      <c r="X40" s="16"/>
      <c r="Y40" s="16"/>
      <c r="Z40" s="16"/>
    </row>
    <row r="41" spans="1:26" ht="15.75" customHeight="1" x14ac:dyDescent="0.3">
      <c r="A41" s="17" t="s">
        <v>119</v>
      </c>
      <c r="B41" s="13" t="s">
        <v>3</v>
      </c>
      <c r="C41" s="14">
        <v>3</v>
      </c>
      <c r="D41" s="14">
        <v>3</v>
      </c>
      <c r="E41" s="14">
        <f t="shared" si="0"/>
        <v>3.0000000000000004</v>
      </c>
      <c r="F41" s="14">
        <v>2.4</v>
      </c>
      <c r="G41" s="13" t="s">
        <v>27</v>
      </c>
      <c r="H41" s="15"/>
      <c r="I41" s="14">
        <v>0</v>
      </c>
      <c r="J41" s="14">
        <v>0</v>
      </c>
      <c r="K41" s="14">
        <v>3</v>
      </c>
      <c r="L41" s="14">
        <v>0</v>
      </c>
      <c r="M41" s="14">
        <v>3</v>
      </c>
      <c r="N41" s="14">
        <v>1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1</v>
      </c>
      <c r="U41" s="14">
        <v>3</v>
      </c>
      <c r="V41" s="14">
        <v>2</v>
      </c>
      <c r="W41" s="14">
        <v>0</v>
      </c>
      <c r="X41" s="16"/>
      <c r="Y41" s="16"/>
      <c r="Z41" s="16"/>
    </row>
    <row r="42" spans="1:26" ht="15.75" customHeight="1" x14ac:dyDescent="0.3">
      <c r="A42" s="17" t="s">
        <v>120</v>
      </c>
      <c r="B42" s="13" t="s">
        <v>121</v>
      </c>
      <c r="C42" s="14">
        <v>3</v>
      </c>
      <c r="D42" s="14">
        <v>2</v>
      </c>
      <c r="E42" s="14">
        <f t="shared" si="0"/>
        <v>2.8000000000000003</v>
      </c>
      <c r="F42" s="14">
        <v>2.4</v>
      </c>
      <c r="G42" s="13" t="s">
        <v>27</v>
      </c>
      <c r="H42" s="15"/>
      <c r="I42" s="14">
        <v>3</v>
      </c>
      <c r="J42" s="14">
        <v>2</v>
      </c>
      <c r="K42" s="14">
        <v>0</v>
      </c>
      <c r="L42" s="14">
        <v>0</v>
      </c>
      <c r="M42" s="14">
        <v>0</v>
      </c>
      <c r="N42" s="14">
        <v>1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1</v>
      </c>
      <c r="U42" s="14">
        <v>2</v>
      </c>
      <c r="V42" s="14">
        <v>2</v>
      </c>
      <c r="W42" s="14">
        <v>0</v>
      </c>
      <c r="X42" s="16"/>
      <c r="Y42" s="16"/>
      <c r="Z42" s="16"/>
    </row>
    <row r="43" spans="1:26" ht="15.75" customHeight="1" x14ac:dyDescent="0.3">
      <c r="A43" s="17" t="s">
        <v>122</v>
      </c>
      <c r="B43" s="13" t="s">
        <v>5</v>
      </c>
      <c r="C43" s="14">
        <v>3</v>
      </c>
      <c r="D43" s="14">
        <v>2</v>
      </c>
      <c r="E43" s="14">
        <f t="shared" si="0"/>
        <v>2.8000000000000003</v>
      </c>
      <c r="F43" s="14">
        <v>2.4</v>
      </c>
      <c r="G43" s="13" t="s">
        <v>27</v>
      </c>
      <c r="H43" s="15"/>
      <c r="I43" s="14">
        <v>3</v>
      </c>
      <c r="J43" s="14">
        <v>2</v>
      </c>
      <c r="K43" s="14">
        <v>0</v>
      </c>
      <c r="L43" s="14">
        <v>0</v>
      </c>
      <c r="M43" s="14">
        <v>0</v>
      </c>
      <c r="N43" s="14">
        <v>1</v>
      </c>
      <c r="O43" s="14">
        <v>0</v>
      </c>
      <c r="P43" s="14">
        <v>0</v>
      </c>
      <c r="Q43" s="14">
        <v>0</v>
      </c>
      <c r="R43" s="14">
        <v>0</v>
      </c>
      <c r="S43" s="14">
        <v>0</v>
      </c>
      <c r="T43" s="14">
        <v>1</v>
      </c>
      <c r="U43" s="14">
        <v>2</v>
      </c>
      <c r="V43" s="14">
        <v>2</v>
      </c>
      <c r="W43" s="14">
        <v>0</v>
      </c>
      <c r="X43" s="16"/>
      <c r="Y43" s="16"/>
      <c r="Z43" s="16"/>
    </row>
    <row r="44" spans="1:26" ht="25.5" customHeight="1" x14ac:dyDescent="0.3">
      <c r="A44" s="17" t="s">
        <v>123</v>
      </c>
      <c r="B44" s="13" t="s">
        <v>124</v>
      </c>
      <c r="C44" s="14">
        <v>2</v>
      </c>
      <c r="D44" s="14">
        <v>3</v>
      </c>
      <c r="E44" s="14">
        <f t="shared" si="0"/>
        <v>2.2000000000000002</v>
      </c>
      <c r="F44" s="14">
        <v>2.4</v>
      </c>
      <c r="G44" s="13" t="s">
        <v>28</v>
      </c>
      <c r="H44" s="15" t="s">
        <v>125</v>
      </c>
      <c r="I44" s="14">
        <v>3</v>
      </c>
      <c r="J44" s="14">
        <v>2</v>
      </c>
      <c r="K44" s="14">
        <v>0</v>
      </c>
      <c r="L44" s="14">
        <v>0</v>
      </c>
      <c r="M44" s="14">
        <v>0</v>
      </c>
      <c r="N44" s="14">
        <v>1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1</v>
      </c>
      <c r="U44" s="14">
        <v>2</v>
      </c>
      <c r="V44" s="14">
        <v>2</v>
      </c>
      <c r="W44" s="14">
        <v>0</v>
      </c>
      <c r="X44" s="16"/>
      <c r="Y44" s="16"/>
      <c r="Z44" s="16"/>
    </row>
    <row r="45" spans="1:26" ht="15.75" customHeight="1" x14ac:dyDescent="0.3">
      <c r="A45" s="17" t="s">
        <v>126</v>
      </c>
      <c r="B45" s="13" t="s">
        <v>127</v>
      </c>
      <c r="C45" s="14">
        <v>3</v>
      </c>
      <c r="D45" s="14">
        <v>3</v>
      </c>
      <c r="E45" s="14">
        <f t="shared" si="0"/>
        <v>3.0000000000000004</v>
      </c>
      <c r="F45" s="14">
        <v>2.4</v>
      </c>
      <c r="G45" s="13" t="s">
        <v>27</v>
      </c>
      <c r="H45" s="15"/>
      <c r="I45" s="14">
        <v>3</v>
      </c>
      <c r="J45" s="14">
        <v>2</v>
      </c>
      <c r="K45" s="14">
        <v>3</v>
      </c>
      <c r="L45" s="14">
        <v>1</v>
      </c>
      <c r="M45" s="14">
        <v>3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3</v>
      </c>
      <c r="V45" s="14">
        <v>3</v>
      </c>
      <c r="W45" s="14">
        <v>0</v>
      </c>
      <c r="X45" s="16"/>
      <c r="Y45" s="16"/>
      <c r="Z45" s="16"/>
    </row>
    <row r="46" spans="1:26" ht="15.75" customHeight="1" x14ac:dyDescent="0.3">
      <c r="A46" s="17" t="s">
        <v>128</v>
      </c>
      <c r="B46" s="13" t="s">
        <v>6</v>
      </c>
      <c r="C46" s="14">
        <v>3</v>
      </c>
      <c r="D46" s="14">
        <v>2</v>
      </c>
      <c r="E46" s="14">
        <f t="shared" si="0"/>
        <v>2.8000000000000003</v>
      </c>
      <c r="F46" s="14">
        <v>2.4</v>
      </c>
      <c r="G46" s="13" t="s">
        <v>27</v>
      </c>
      <c r="H46" s="15"/>
      <c r="I46" s="14">
        <v>3</v>
      </c>
      <c r="J46" s="14">
        <v>2</v>
      </c>
      <c r="K46" s="14">
        <v>3</v>
      </c>
      <c r="L46" s="14">
        <v>1</v>
      </c>
      <c r="M46" s="14">
        <v>3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3</v>
      </c>
      <c r="V46" s="14">
        <v>3</v>
      </c>
      <c r="W46" s="14">
        <v>0</v>
      </c>
      <c r="X46" s="16"/>
      <c r="Y46" s="16"/>
      <c r="Z46" s="16"/>
    </row>
    <row r="47" spans="1:26" ht="15.75" customHeight="1" x14ac:dyDescent="0.3">
      <c r="A47" s="17" t="s">
        <v>129</v>
      </c>
      <c r="B47" s="13" t="s">
        <v>130</v>
      </c>
      <c r="C47" s="14">
        <v>3</v>
      </c>
      <c r="D47" s="14">
        <v>2</v>
      </c>
      <c r="E47" s="14">
        <f t="shared" si="0"/>
        <v>2.8000000000000003</v>
      </c>
      <c r="F47" s="14">
        <v>2.4</v>
      </c>
      <c r="G47" s="13" t="s">
        <v>27</v>
      </c>
      <c r="H47" s="15"/>
      <c r="I47" s="14">
        <v>3</v>
      </c>
      <c r="J47" s="14">
        <v>3</v>
      </c>
      <c r="K47" s="14">
        <v>0</v>
      </c>
      <c r="L47" s="14">
        <v>1</v>
      </c>
      <c r="M47" s="14">
        <v>0</v>
      </c>
      <c r="N47" s="14">
        <v>1</v>
      </c>
      <c r="O47" s="14">
        <v>0</v>
      </c>
      <c r="P47" s="14">
        <v>0</v>
      </c>
      <c r="Q47" s="14">
        <v>0</v>
      </c>
      <c r="R47" s="14">
        <v>0</v>
      </c>
      <c r="S47" s="14">
        <v>0</v>
      </c>
      <c r="T47" s="14">
        <v>1</v>
      </c>
      <c r="U47" s="14">
        <v>3</v>
      </c>
      <c r="V47" s="14">
        <v>2</v>
      </c>
      <c r="W47" s="14">
        <v>3</v>
      </c>
      <c r="X47" s="16"/>
      <c r="Y47" s="16"/>
      <c r="Z47" s="16"/>
    </row>
    <row r="48" spans="1:26" ht="15.75" customHeight="1" x14ac:dyDescent="0.3">
      <c r="A48" s="17" t="s">
        <v>131</v>
      </c>
      <c r="B48" s="13" t="s">
        <v>132</v>
      </c>
      <c r="C48" s="14">
        <v>3</v>
      </c>
      <c r="D48" s="14">
        <v>3</v>
      </c>
      <c r="E48" s="14">
        <f t="shared" si="0"/>
        <v>3.0000000000000004</v>
      </c>
      <c r="F48" s="14">
        <v>2.4</v>
      </c>
      <c r="G48" s="13" t="s">
        <v>27</v>
      </c>
      <c r="H48" s="15"/>
      <c r="I48" s="14">
        <v>3</v>
      </c>
      <c r="J48" s="14">
        <v>3</v>
      </c>
      <c r="K48" s="14">
        <v>0</v>
      </c>
      <c r="L48" s="14">
        <v>1</v>
      </c>
      <c r="M48" s="14">
        <v>0</v>
      </c>
      <c r="N48" s="14">
        <v>1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1</v>
      </c>
      <c r="U48" s="14">
        <v>3</v>
      </c>
      <c r="V48" s="14">
        <v>2</v>
      </c>
      <c r="W48" s="14">
        <v>3</v>
      </c>
      <c r="X48" s="16"/>
      <c r="Y48" s="16"/>
      <c r="Z48" s="16"/>
    </row>
    <row r="49" spans="1:26" ht="15.75" customHeight="1" x14ac:dyDescent="0.3">
      <c r="A49" s="17" t="s">
        <v>133</v>
      </c>
      <c r="B49" s="13" t="s">
        <v>134</v>
      </c>
      <c r="C49" s="14">
        <v>3</v>
      </c>
      <c r="D49" s="14">
        <v>2</v>
      </c>
      <c r="E49" s="14">
        <f t="shared" si="0"/>
        <v>2.8000000000000003</v>
      </c>
      <c r="F49" s="14">
        <v>2.4</v>
      </c>
      <c r="G49" s="13" t="s">
        <v>27</v>
      </c>
      <c r="H49" s="15"/>
      <c r="I49" s="14">
        <v>3</v>
      </c>
      <c r="J49" s="14">
        <v>3</v>
      </c>
      <c r="K49" s="14">
        <v>0</v>
      </c>
      <c r="L49" s="14">
        <v>1</v>
      </c>
      <c r="M49" s="14">
        <v>0</v>
      </c>
      <c r="N49" s="14">
        <v>1</v>
      </c>
      <c r="O49" s="14">
        <v>0</v>
      </c>
      <c r="P49" s="14">
        <v>0</v>
      </c>
      <c r="Q49" s="14">
        <v>0</v>
      </c>
      <c r="R49" s="14">
        <v>0</v>
      </c>
      <c r="S49" s="14">
        <v>0</v>
      </c>
      <c r="T49" s="14">
        <v>1</v>
      </c>
      <c r="U49" s="14">
        <v>3</v>
      </c>
      <c r="V49" s="14">
        <v>2</v>
      </c>
      <c r="W49" s="14">
        <v>3</v>
      </c>
      <c r="X49" s="16"/>
      <c r="Y49" s="16"/>
      <c r="Z49" s="16"/>
    </row>
    <row r="50" spans="1:26" ht="15.75" customHeight="1" x14ac:dyDescent="0.3">
      <c r="A50" s="17" t="s">
        <v>135</v>
      </c>
      <c r="B50" s="13" t="s">
        <v>136</v>
      </c>
      <c r="C50" s="14">
        <v>3</v>
      </c>
      <c r="D50" s="14">
        <v>2</v>
      </c>
      <c r="E50" s="14">
        <f t="shared" si="0"/>
        <v>2.8000000000000003</v>
      </c>
      <c r="F50" s="14">
        <v>2.4</v>
      </c>
      <c r="G50" s="13" t="s">
        <v>27</v>
      </c>
      <c r="H50" s="15"/>
      <c r="I50" s="14">
        <v>3</v>
      </c>
      <c r="J50" s="14">
        <v>2</v>
      </c>
      <c r="K50" s="14">
        <v>0</v>
      </c>
      <c r="L50" s="14">
        <v>0</v>
      </c>
      <c r="M50" s="14">
        <v>0</v>
      </c>
      <c r="N50" s="14">
        <v>1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1</v>
      </c>
      <c r="U50" s="14">
        <v>2</v>
      </c>
      <c r="V50" s="14">
        <v>2</v>
      </c>
      <c r="W50" s="14">
        <v>0</v>
      </c>
      <c r="X50" s="16"/>
      <c r="Y50" s="16"/>
      <c r="Z50" s="16"/>
    </row>
    <row r="51" spans="1:26" ht="15.75" customHeight="1" x14ac:dyDescent="0.3">
      <c r="A51" s="17" t="s">
        <v>137</v>
      </c>
      <c r="B51" s="13" t="s">
        <v>138</v>
      </c>
      <c r="C51" s="14">
        <v>3</v>
      </c>
      <c r="D51" s="14">
        <v>2</v>
      </c>
      <c r="E51" s="14">
        <f t="shared" si="0"/>
        <v>2.8000000000000003</v>
      </c>
      <c r="F51" s="14">
        <v>2.4</v>
      </c>
      <c r="G51" s="13" t="s">
        <v>27</v>
      </c>
      <c r="H51" s="15"/>
      <c r="I51" s="14">
        <v>3</v>
      </c>
      <c r="J51" s="14">
        <v>3</v>
      </c>
      <c r="K51" s="14">
        <v>0</v>
      </c>
      <c r="L51" s="14">
        <v>1</v>
      </c>
      <c r="M51" s="14">
        <v>0</v>
      </c>
      <c r="N51" s="14">
        <v>1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4">
        <v>1</v>
      </c>
      <c r="U51" s="14">
        <v>3</v>
      </c>
      <c r="V51" s="14">
        <v>2</v>
      </c>
      <c r="W51" s="14">
        <v>3</v>
      </c>
      <c r="X51" s="16"/>
      <c r="Y51" s="16"/>
      <c r="Z51" s="16"/>
    </row>
    <row r="52" spans="1:26" ht="15.75" customHeight="1" x14ac:dyDescent="0.3">
      <c r="A52" s="17" t="s">
        <v>139</v>
      </c>
      <c r="B52" s="13" t="s">
        <v>140</v>
      </c>
      <c r="C52" s="14">
        <v>3</v>
      </c>
      <c r="D52" s="14">
        <v>3</v>
      </c>
      <c r="E52" s="14">
        <f t="shared" si="0"/>
        <v>3.0000000000000004</v>
      </c>
      <c r="F52" s="14">
        <v>2.4</v>
      </c>
      <c r="G52" s="13" t="s">
        <v>27</v>
      </c>
      <c r="H52" s="15"/>
      <c r="I52" s="14">
        <v>3</v>
      </c>
      <c r="J52" s="14">
        <v>3</v>
      </c>
      <c r="K52" s="14">
        <v>0</v>
      </c>
      <c r="L52" s="14">
        <v>1</v>
      </c>
      <c r="M52" s="14">
        <v>0</v>
      </c>
      <c r="N52" s="14">
        <v>1</v>
      </c>
      <c r="O52" s="14">
        <v>0</v>
      </c>
      <c r="P52" s="14">
        <v>0</v>
      </c>
      <c r="Q52" s="14">
        <v>0</v>
      </c>
      <c r="R52" s="14">
        <v>0</v>
      </c>
      <c r="S52" s="14">
        <v>0</v>
      </c>
      <c r="T52" s="14">
        <v>1</v>
      </c>
      <c r="U52" s="14">
        <v>3</v>
      </c>
      <c r="V52" s="14">
        <v>2</v>
      </c>
      <c r="W52" s="14">
        <v>3</v>
      </c>
      <c r="X52" s="16"/>
      <c r="Y52" s="16"/>
      <c r="Z52" s="16"/>
    </row>
    <row r="53" spans="1:26" ht="15.75" customHeight="1" x14ac:dyDescent="0.3">
      <c r="A53" s="17" t="s">
        <v>141</v>
      </c>
      <c r="B53" s="13" t="s">
        <v>142</v>
      </c>
      <c r="C53" s="14">
        <v>3</v>
      </c>
      <c r="D53" s="14">
        <v>3</v>
      </c>
      <c r="E53" s="14">
        <f t="shared" si="0"/>
        <v>3.0000000000000004</v>
      </c>
      <c r="F53" s="14">
        <v>2.4</v>
      </c>
      <c r="G53" s="13" t="s">
        <v>27</v>
      </c>
      <c r="H53" s="15"/>
      <c r="I53" s="14">
        <v>3</v>
      </c>
      <c r="J53" s="14">
        <v>3</v>
      </c>
      <c r="K53" s="14">
        <v>0</v>
      </c>
      <c r="L53" s="14">
        <v>1</v>
      </c>
      <c r="M53" s="14">
        <v>0</v>
      </c>
      <c r="N53" s="14">
        <v>1</v>
      </c>
      <c r="O53" s="14">
        <v>0</v>
      </c>
      <c r="P53" s="14">
        <v>0</v>
      </c>
      <c r="Q53" s="14">
        <v>0</v>
      </c>
      <c r="R53" s="14">
        <v>0</v>
      </c>
      <c r="S53" s="14">
        <v>0</v>
      </c>
      <c r="T53" s="14">
        <v>1</v>
      </c>
      <c r="U53" s="14">
        <v>3</v>
      </c>
      <c r="V53" s="14">
        <v>2</v>
      </c>
      <c r="W53" s="14">
        <v>3</v>
      </c>
      <c r="X53" s="16"/>
      <c r="Y53" s="16"/>
      <c r="Z53" s="16"/>
    </row>
    <row r="54" spans="1:26" ht="15.75" customHeight="1" x14ac:dyDescent="0.3">
      <c r="A54" s="17" t="s">
        <v>143</v>
      </c>
      <c r="B54" s="13" t="s">
        <v>144</v>
      </c>
      <c r="C54" s="14">
        <v>3</v>
      </c>
      <c r="D54" s="14">
        <v>2</v>
      </c>
      <c r="E54" s="14">
        <f t="shared" si="0"/>
        <v>2.8000000000000003</v>
      </c>
      <c r="F54" s="14">
        <v>2.4</v>
      </c>
      <c r="G54" s="13" t="s">
        <v>27</v>
      </c>
      <c r="H54" s="15"/>
      <c r="I54" s="14">
        <v>3</v>
      </c>
      <c r="J54" s="14">
        <v>3</v>
      </c>
      <c r="K54" s="14">
        <v>0</v>
      </c>
      <c r="L54" s="14">
        <v>1</v>
      </c>
      <c r="M54" s="14">
        <v>0</v>
      </c>
      <c r="N54" s="14">
        <v>1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4">
        <v>1</v>
      </c>
      <c r="U54" s="14">
        <v>3</v>
      </c>
      <c r="V54" s="14">
        <v>2</v>
      </c>
      <c r="W54" s="14">
        <v>3</v>
      </c>
      <c r="X54" s="16"/>
      <c r="Y54" s="16"/>
      <c r="Z54" s="16"/>
    </row>
    <row r="55" spans="1:26" ht="15.75" customHeight="1" x14ac:dyDescent="0.3">
      <c r="A55" s="17" t="s">
        <v>145</v>
      </c>
      <c r="B55" s="13" t="s">
        <v>146</v>
      </c>
      <c r="C55" s="14">
        <v>3</v>
      </c>
      <c r="D55" s="14">
        <v>2</v>
      </c>
      <c r="E55" s="14">
        <f t="shared" si="0"/>
        <v>2.8000000000000003</v>
      </c>
      <c r="F55" s="14">
        <v>2.4</v>
      </c>
      <c r="G55" s="13" t="s">
        <v>27</v>
      </c>
      <c r="H55" s="15"/>
      <c r="I55" s="14">
        <v>3</v>
      </c>
      <c r="J55" s="14">
        <v>3</v>
      </c>
      <c r="K55" s="14">
        <v>1</v>
      </c>
      <c r="L55" s="14">
        <v>0</v>
      </c>
      <c r="M55" s="14">
        <v>1</v>
      </c>
      <c r="N55" s="14">
        <v>1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3</v>
      </c>
      <c r="V55" s="14">
        <v>3</v>
      </c>
      <c r="W55" s="14">
        <v>3</v>
      </c>
      <c r="X55" s="16"/>
      <c r="Y55" s="16"/>
      <c r="Z55" s="16"/>
    </row>
    <row r="56" spans="1:26" ht="15.75" customHeight="1" x14ac:dyDescent="0.3">
      <c r="A56" s="17" t="s">
        <v>147</v>
      </c>
      <c r="B56" s="13" t="s">
        <v>148</v>
      </c>
      <c r="C56" s="14">
        <v>3</v>
      </c>
      <c r="D56" s="14">
        <v>3</v>
      </c>
      <c r="E56" s="14">
        <f t="shared" si="0"/>
        <v>3.0000000000000004</v>
      </c>
      <c r="F56" s="14">
        <v>2.4</v>
      </c>
      <c r="G56" s="13" t="s">
        <v>27</v>
      </c>
      <c r="H56" s="15"/>
      <c r="I56" s="14">
        <v>3</v>
      </c>
      <c r="J56" s="14">
        <v>3</v>
      </c>
      <c r="K56" s="14">
        <v>1</v>
      </c>
      <c r="L56" s="14">
        <v>0</v>
      </c>
      <c r="M56" s="14">
        <v>1</v>
      </c>
      <c r="N56" s="14">
        <v>1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0</v>
      </c>
      <c r="U56" s="14">
        <v>3</v>
      </c>
      <c r="V56" s="14">
        <v>3</v>
      </c>
      <c r="W56" s="14">
        <v>3</v>
      </c>
      <c r="X56" s="16"/>
      <c r="Y56" s="16"/>
      <c r="Z56" s="16"/>
    </row>
    <row r="57" spans="1:26" ht="45.5" customHeight="1" x14ac:dyDescent="0.3">
      <c r="A57" s="17" t="s">
        <v>149</v>
      </c>
      <c r="B57" s="13" t="s">
        <v>150</v>
      </c>
      <c r="C57" s="14">
        <v>2</v>
      </c>
      <c r="D57" s="14">
        <v>2</v>
      </c>
      <c r="E57" s="14">
        <f t="shared" si="0"/>
        <v>2</v>
      </c>
      <c r="F57" s="14">
        <v>2.4</v>
      </c>
      <c r="G57" s="13" t="s">
        <v>28</v>
      </c>
      <c r="H57" s="15" t="s">
        <v>125</v>
      </c>
      <c r="I57" s="14">
        <v>3</v>
      </c>
      <c r="J57" s="14">
        <v>3</v>
      </c>
      <c r="K57" s="14">
        <v>1</v>
      </c>
      <c r="L57" s="14">
        <v>0</v>
      </c>
      <c r="M57" s="14">
        <v>1</v>
      </c>
      <c r="N57" s="14">
        <v>1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3</v>
      </c>
      <c r="V57" s="14">
        <v>3</v>
      </c>
      <c r="W57" s="14">
        <v>3</v>
      </c>
      <c r="X57" s="16"/>
      <c r="Y57" s="16"/>
      <c r="Z57" s="16"/>
    </row>
    <row r="58" spans="1:26" ht="28.5" customHeight="1" x14ac:dyDescent="0.3">
      <c r="A58" s="17" t="s">
        <v>151</v>
      </c>
      <c r="B58" s="13" t="s">
        <v>152</v>
      </c>
      <c r="C58" s="14">
        <v>3</v>
      </c>
      <c r="D58" s="14">
        <v>3</v>
      </c>
      <c r="E58" s="14">
        <f t="shared" si="0"/>
        <v>3.0000000000000004</v>
      </c>
      <c r="F58" s="14">
        <v>2.4</v>
      </c>
      <c r="G58" s="13" t="s">
        <v>27</v>
      </c>
      <c r="H58" s="15"/>
      <c r="I58" s="14">
        <v>3</v>
      </c>
      <c r="J58" s="14">
        <v>3</v>
      </c>
      <c r="K58" s="14">
        <v>1</v>
      </c>
      <c r="L58" s="14">
        <v>0</v>
      </c>
      <c r="M58" s="14">
        <v>1</v>
      </c>
      <c r="N58" s="14">
        <v>1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3</v>
      </c>
      <c r="V58" s="14">
        <v>3</v>
      </c>
      <c r="W58" s="14">
        <v>3</v>
      </c>
      <c r="X58" s="16"/>
      <c r="Y58" s="16"/>
      <c r="Z58" s="16"/>
    </row>
    <row r="59" spans="1:26" ht="43.5" customHeight="1" x14ac:dyDescent="0.3">
      <c r="A59" s="17" t="s">
        <v>153</v>
      </c>
      <c r="B59" s="13" t="s">
        <v>154</v>
      </c>
      <c r="C59" s="14">
        <v>2</v>
      </c>
      <c r="D59" s="14">
        <v>3</v>
      </c>
      <c r="E59" s="14">
        <f t="shared" si="0"/>
        <v>2.2000000000000002</v>
      </c>
      <c r="F59" s="14">
        <v>2.4</v>
      </c>
      <c r="G59" s="13" t="s">
        <v>28</v>
      </c>
      <c r="H59" s="15" t="s">
        <v>125</v>
      </c>
      <c r="I59" s="14">
        <v>3</v>
      </c>
      <c r="J59" s="14">
        <v>3</v>
      </c>
      <c r="K59" s="14">
        <v>1</v>
      </c>
      <c r="L59" s="14">
        <v>0</v>
      </c>
      <c r="M59" s="14">
        <v>1</v>
      </c>
      <c r="N59" s="14">
        <v>1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4">
        <v>0</v>
      </c>
      <c r="U59" s="14">
        <v>3</v>
      </c>
      <c r="V59" s="14">
        <v>3</v>
      </c>
      <c r="W59" s="14">
        <v>3</v>
      </c>
      <c r="X59" s="16"/>
      <c r="Y59" s="16"/>
      <c r="Z59" s="16"/>
    </row>
    <row r="60" spans="1:26" ht="15.75" customHeight="1" x14ac:dyDescent="0.3">
      <c r="A60" s="17" t="s">
        <v>155</v>
      </c>
      <c r="B60" s="13" t="s">
        <v>156</v>
      </c>
      <c r="C60" s="14">
        <v>3</v>
      </c>
      <c r="D60" s="14">
        <v>2</v>
      </c>
      <c r="E60" s="14">
        <f t="shared" si="0"/>
        <v>2.8000000000000003</v>
      </c>
      <c r="F60" s="14">
        <v>2.4</v>
      </c>
      <c r="G60" s="13" t="s">
        <v>27</v>
      </c>
      <c r="H60" s="15"/>
      <c r="I60" s="14">
        <v>3</v>
      </c>
      <c r="J60" s="14">
        <v>3</v>
      </c>
      <c r="K60" s="14">
        <v>1</v>
      </c>
      <c r="L60" s="14">
        <v>0</v>
      </c>
      <c r="M60" s="14">
        <v>1</v>
      </c>
      <c r="N60" s="14">
        <v>1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3</v>
      </c>
      <c r="V60" s="14">
        <v>3</v>
      </c>
      <c r="W60" s="14">
        <v>3</v>
      </c>
      <c r="X60" s="16"/>
      <c r="Y60" s="16"/>
      <c r="Z60" s="16"/>
    </row>
    <row r="61" spans="1:26" ht="15.75" customHeight="1" x14ac:dyDescent="0.3">
      <c r="A61" s="17" t="s">
        <v>157</v>
      </c>
      <c r="B61" s="13" t="s">
        <v>158</v>
      </c>
      <c r="C61" s="14">
        <v>3</v>
      </c>
      <c r="D61" s="14">
        <v>3</v>
      </c>
      <c r="E61" s="14">
        <f t="shared" si="0"/>
        <v>3.0000000000000004</v>
      </c>
      <c r="F61" s="14">
        <v>2.4</v>
      </c>
      <c r="G61" s="13" t="s">
        <v>27</v>
      </c>
      <c r="H61" s="15"/>
      <c r="I61" s="14">
        <v>3</v>
      </c>
      <c r="J61" s="14">
        <v>3</v>
      </c>
      <c r="K61" s="14">
        <v>1</v>
      </c>
      <c r="L61" s="14">
        <v>0</v>
      </c>
      <c r="M61" s="14">
        <v>1</v>
      </c>
      <c r="N61" s="14">
        <v>1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4">
        <v>0</v>
      </c>
      <c r="U61" s="14">
        <v>3</v>
      </c>
      <c r="V61" s="14">
        <v>3</v>
      </c>
      <c r="W61" s="14">
        <v>3</v>
      </c>
      <c r="X61" s="16"/>
      <c r="Y61" s="16"/>
      <c r="Z61" s="16"/>
    </row>
    <row r="62" spans="1:26" ht="15.75" customHeight="1" x14ac:dyDescent="0.3">
      <c r="A62" s="17" t="s">
        <v>159</v>
      </c>
      <c r="B62" s="13" t="s">
        <v>160</v>
      </c>
      <c r="C62" s="14">
        <v>3</v>
      </c>
      <c r="D62" s="14">
        <v>2</v>
      </c>
      <c r="E62" s="14">
        <f t="shared" si="0"/>
        <v>2.8000000000000003</v>
      </c>
      <c r="F62" s="14">
        <v>2.4</v>
      </c>
      <c r="G62" s="13" t="s">
        <v>27</v>
      </c>
      <c r="H62" s="15"/>
      <c r="I62" s="14">
        <v>3</v>
      </c>
      <c r="J62" s="14">
        <v>3</v>
      </c>
      <c r="K62" s="14">
        <v>1</v>
      </c>
      <c r="L62" s="14">
        <v>0</v>
      </c>
      <c r="M62" s="14">
        <v>1</v>
      </c>
      <c r="N62" s="14">
        <v>1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3</v>
      </c>
      <c r="V62" s="14">
        <v>3</v>
      </c>
      <c r="W62" s="14">
        <v>3</v>
      </c>
      <c r="X62" s="16"/>
      <c r="Y62" s="16"/>
      <c r="Z62" s="16"/>
    </row>
    <row r="63" spans="1:26" ht="15.75" customHeight="1" x14ac:dyDescent="0.3">
      <c r="A63" s="17" t="s">
        <v>161</v>
      </c>
      <c r="B63" s="13" t="s">
        <v>162</v>
      </c>
      <c r="C63" s="14">
        <v>3</v>
      </c>
      <c r="D63" s="14">
        <v>3</v>
      </c>
      <c r="E63" s="14">
        <f t="shared" si="0"/>
        <v>3.0000000000000004</v>
      </c>
      <c r="F63" s="14">
        <v>2.4</v>
      </c>
      <c r="G63" s="13" t="s">
        <v>27</v>
      </c>
      <c r="H63" s="15"/>
      <c r="I63" s="14">
        <v>3</v>
      </c>
      <c r="J63" s="14">
        <v>3</v>
      </c>
      <c r="K63" s="14">
        <v>1</v>
      </c>
      <c r="L63" s="14">
        <v>0</v>
      </c>
      <c r="M63" s="14">
        <v>1</v>
      </c>
      <c r="N63" s="14">
        <v>1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0</v>
      </c>
      <c r="U63" s="14">
        <v>3</v>
      </c>
      <c r="V63" s="14">
        <v>3</v>
      </c>
      <c r="W63" s="14">
        <v>3</v>
      </c>
      <c r="X63" s="16"/>
      <c r="Y63" s="16"/>
      <c r="Z63" s="16"/>
    </row>
    <row r="64" spans="1:26" ht="15.75" customHeight="1" x14ac:dyDescent="0.3">
      <c r="A64" s="17" t="s">
        <v>163</v>
      </c>
      <c r="B64" s="13" t="s">
        <v>164</v>
      </c>
      <c r="C64" s="14">
        <v>3</v>
      </c>
      <c r="D64" s="14">
        <v>2</v>
      </c>
      <c r="E64" s="14">
        <f t="shared" si="0"/>
        <v>2.8000000000000003</v>
      </c>
      <c r="F64" s="14">
        <v>2.4</v>
      </c>
      <c r="G64" s="13" t="s">
        <v>27</v>
      </c>
      <c r="H64" s="15"/>
      <c r="I64" s="14">
        <v>3</v>
      </c>
      <c r="J64" s="14">
        <v>3</v>
      </c>
      <c r="K64" s="14">
        <v>1</v>
      </c>
      <c r="L64" s="14">
        <v>0</v>
      </c>
      <c r="M64" s="14">
        <v>1</v>
      </c>
      <c r="N64" s="14">
        <v>1</v>
      </c>
      <c r="O64" s="14">
        <v>0</v>
      </c>
      <c r="P64" s="14">
        <v>0</v>
      </c>
      <c r="Q64" s="14">
        <v>0</v>
      </c>
      <c r="R64" s="14">
        <v>0</v>
      </c>
      <c r="S64" s="14">
        <v>0</v>
      </c>
      <c r="T64" s="14">
        <v>0</v>
      </c>
      <c r="U64" s="14">
        <v>3</v>
      </c>
      <c r="V64" s="14">
        <v>3</v>
      </c>
      <c r="W64" s="14">
        <v>3</v>
      </c>
      <c r="X64" s="16"/>
      <c r="Y64" s="16"/>
      <c r="Z64" s="16"/>
    </row>
    <row r="65" spans="1:26" ht="15.75" customHeight="1" x14ac:dyDescent="0.3">
      <c r="A65" s="17" t="s">
        <v>165</v>
      </c>
      <c r="B65" s="13" t="s">
        <v>166</v>
      </c>
      <c r="C65" s="14">
        <v>3</v>
      </c>
      <c r="D65" s="14">
        <v>3</v>
      </c>
      <c r="E65" s="14">
        <f t="shared" si="0"/>
        <v>3.0000000000000004</v>
      </c>
      <c r="F65" s="14">
        <v>2.4</v>
      </c>
      <c r="G65" s="13" t="s">
        <v>27</v>
      </c>
      <c r="H65" s="15"/>
      <c r="I65" s="14">
        <v>3</v>
      </c>
      <c r="J65" s="14">
        <v>3</v>
      </c>
      <c r="K65" s="14">
        <v>2</v>
      </c>
      <c r="L65" s="14">
        <v>2</v>
      </c>
      <c r="M65" s="14">
        <v>1</v>
      </c>
      <c r="N65" s="14">
        <v>0</v>
      </c>
      <c r="O65" s="14">
        <v>1</v>
      </c>
      <c r="P65" s="14">
        <v>1</v>
      </c>
      <c r="Q65" s="14">
        <v>3</v>
      </c>
      <c r="R65" s="14">
        <v>0</v>
      </c>
      <c r="S65" s="14">
        <v>1</v>
      </c>
      <c r="T65" s="14">
        <v>1</v>
      </c>
      <c r="U65" s="14">
        <v>3</v>
      </c>
      <c r="V65" s="14">
        <v>2</v>
      </c>
      <c r="W65" s="14">
        <v>2</v>
      </c>
      <c r="X65" s="16"/>
      <c r="Y65" s="16"/>
      <c r="Z65" s="16"/>
    </row>
    <row r="66" spans="1:26" ht="15.75" customHeight="1" x14ac:dyDescent="0.3">
      <c r="A66" s="17" t="s">
        <v>167</v>
      </c>
      <c r="B66" s="13" t="s">
        <v>1</v>
      </c>
      <c r="C66" s="14">
        <v>3</v>
      </c>
      <c r="D66" s="14">
        <v>3</v>
      </c>
      <c r="E66" s="14">
        <f t="shared" si="0"/>
        <v>3.0000000000000004</v>
      </c>
      <c r="F66" s="14">
        <v>2.4</v>
      </c>
      <c r="G66" s="13" t="s">
        <v>27</v>
      </c>
      <c r="H66" s="15"/>
      <c r="I66" s="14">
        <v>2</v>
      </c>
      <c r="J66" s="14">
        <v>3</v>
      </c>
      <c r="K66" s="14">
        <v>3</v>
      </c>
      <c r="L66" s="14">
        <v>3</v>
      </c>
      <c r="M66" s="14">
        <v>3</v>
      </c>
      <c r="N66" s="14">
        <v>1</v>
      </c>
      <c r="O66" s="14">
        <v>1</v>
      </c>
      <c r="P66" s="14">
        <v>1</v>
      </c>
      <c r="Q66" s="14">
        <v>3</v>
      </c>
      <c r="R66" s="14">
        <v>0</v>
      </c>
      <c r="S66" s="14">
        <v>0</v>
      </c>
      <c r="T66" s="14">
        <v>2</v>
      </c>
      <c r="U66" s="14">
        <v>2</v>
      </c>
      <c r="V66" s="14">
        <v>2</v>
      </c>
      <c r="W66" s="14">
        <v>2</v>
      </c>
      <c r="X66" s="16"/>
      <c r="Y66" s="16"/>
      <c r="Z66" s="16"/>
    </row>
    <row r="67" spans="1:26" ht="15.75" customHeight="1" x14ac:dyDescent="0.3">
      <c r="A67" s="17" t="s">
        <v>168</v>
      </c>
      <c r="B67" s="13" t="s">
        <v>169</v>
      </c>
      <c r="C67" s="14">
        <v>3</v>
      </c>
      <c r="D67" s="14">
        <v>3</v>
      </c>
      <c r="E67" s="14">
        <f t="shared" si="0"/>
        <v>3.0000000000000004</v>
      </c>
      <c r="F67" s="14">
        <v>2.4</v>
      </c>
      <c r="G67" s="13" t="s">
        <v>27</v>
      </c>
      <c r="H67" s="15"/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1</v>
      </c>
      <c r="O67" s="14">
        <v>0</v>
      </c>
      <c r="P67" s="14">
        <v>0</v>
      </c>
      <c r="Q67" s="14">
        <v>3</v>
      </c>
      <c r="R67" s="14">
        <v>3</v>
      </c>
      <c r="S67" s="14">
        <v>0</v>
      </c>
      <c r="T67" s="14">
        <v>2</v>
      </c>
      <c r="U67" s="14">
        <v>0</v>
      </c>
      <c r="V67" s="14">
        <v>0</v>
      </c>
      <c r="W67" s="14">
        <v>3</v>
      </c>
      <c r="X67" s="16"/>
      <c r="Y67" s="16"/>
      <c r="Z67" s="16"/>
    </row>
    <row r="68" spans="1:26" ht="15.75" customHeight="1" x14ac:dyDescent="0.35">
      <c r="H68" s="1" t="s">
        <v>29</v>
      </c>
      <c r="I68" s="3">
        <f>SUMPRODUCT(E2:E67, I2:I67) / SUM(I2:I67)</f>
        <v>2.7333333333333325</v>
      </c>
      <c r="J68" s="3">
        <f>SUMPRODUCT(E2:E67, J2:J67) / SUM(J2:J67)</f>
        <v>2.6703124999999996</v>
      </c>
      <c r="K68" s="3">
        <f>SUMPRODUCT(E2:E67, K2:K67) / SUM(K2:K67)</f>
        <v>2.6259740259740263</v>
      </c>
      <c r="L68" s="3">
        <f>SUMPRODUCT(E2:E67, L2:L67) / SUM(L2:L67)</f>
        <v>2.6702702702702696</v>
      </c>
      <c r="M68" s="3">
        <f>SUMPRODUCT(E2:E67, M2:M67) / SUM(M2:M67)</f>
        <v>2.7767441860465119</v>
      </c>
      <c r="N68" s="3">
        <f>SUMPRODUCT(E2:E67, N2:N67) / SUM(N2:N67)</f>
        <v>2.6074074074074072</v>
      </c>
      <c r="O68" s="3">
        <f>SUMPRODUCT(E2:E67, O2:O67) / SUM(O2:O67)</f>
        <v>2.5142857142857142</v>
      </c>
      <c r="P68" s="3">
        <f>SUMPRODUCT(E2:E67, P2:P67) / SUM(P2:P67)</f>
        <v>2.8222222222222224</v>
      </c>
      <c r="Q68" s="3">
        <f>SUMPRODUCT(E2:E67, Q2:Q67) / SUM(Q2:Q67)</f>
        <v>2.6782608695652175</v>
      </c>
      <c r="R68" s="3">
        <f>SUMPRODUCT(E2:E67, R2:R67) / SUM(R2:R67)</f>
        <v>2.4125000000000005</v>
      </c>
      <c r="S68" s="3">
        <f>SUMPRODUCT(E2:E67, S2:S67) / SUM(S2:S67)</f>
        <v>2.1857142857142859</v>
      </c>
      <c r="T68" s="3">
        <f>SUMPRODUCT(E2:E67, T2:T67) / SUM(T2:T67)</f>
        <v>2.6894736842105256</v>
      </c>
      <c r="U68" s="3">
        <f>SUMPRODUCT(E2:E67, U2:U67) / SUM(U2:U67)</f>
        <v>2.7555555555555555</v>
      </c>
      <c r="V68" s="3">
        <f>SUMPRODUCT(E2:E67, V2:V67) / SUM(V2:V67)</f>
        <v>2.7446428571428565</v>
      </c>
      <c r="W68" s="3">
        <f>SUMPRODUCT(E2:E67, W2:W67) / SUM(W2:W67)</f>
        <v>2.6955752212389381</v>
      </c>
    </row>
    <row r="69" spans="1:26" ht="15.75" customHeight="1" x14ac:dyDescent="0.35">
      <c r="H69" s="1" t="s">
        <v>30</v>
      </c>
      <c r="I69" s="2">
        <v>3</v>
      </c>
      <c r="J69" s="2">
        <v>2</v>
      </c>
      <c r="K69" s="2">
        <v>1</v>
      </c>
      <c r="L69" s="2">
        <v>1</v>
      </c>
      <c r="M69" s="2">
        <v>3</v>
      </c>
      <c r="N69" s="2">
        <v>2</v>
      </c>
      <c r="O69" s="2">
        <v>2</v>
      </c>
      <c r="P69" s="2">
        <v>3</v>
      </c>
      <c r="Q69" s="2">
        <v>3</v>
      </c>
      <c r="R69" s="2">
        <v>2</v>
      </c>
      <c r="S69" s="2">
        <v>2</v>
      </c>
      <c r="T69" s="2">
        <v>2</v>
      </c>
      <c r="U69" s="2">
        <v>3</v>
      </c>
      <c r="V69" s="2">
        <v>2</v>
      </c>
      <c r="W69" s="2">
        <v>2</v>
      </c>
    </row>
    <row r="70" spans="1:26" ht="15.75" customHeight="1" x14ac:dyDescent="0.35">
      <c r="H70" s="1" t="s">
        <v>31</v>
      </c>
      <c r="I70" s="3">
        <f t="shared" ref="I70:W70" si="1">SUM(I68*0.8+I69*0.2)</f>
        <v>2.7866666666666662</v>
      </c>
      <c r="J70" s="3">
        <f t="shared" si="1"/>
        <v>2.5362499999999999</v>
      </c>
      <c r="K70" s="3">
        <f t="shared" si="1"/>
        <v>2.3007792207792215</v>
      </c>
      <c r="L70" s="3">
        <f t="shared" si="1"/>
        <v>2.3362162162162159</v>
      </c>
      <c r="M70" s="3">
        <f t="shared" si="1"/>
        <v>2.8213953488372097</v>
      </c>
      <c r="N70" s="3">
        <f t="shared" si="1"/>
        <v>2.4859259259259257</v>
      </c>
      <c r="O70" s="3">
        <f t="shared" si="1"/>
        <v>2.4114285714285715</v>
      </c>
      <c r="P70" s="3">
        <f t="shared" si="1"/>
        <v>2.8577777777777782</v>
      </c>
      <c r="Q70" s="3">
        <f t="shared" si="1"/>
        <v>2.7426086956521742</v>
      </c>
      <c r="R70" s="3">
        <f t="shared" si="1"/>
        <v>2.3300000000000005</v>
      </c>
      <c r="S70" s="3">
        <f t="shared" si="1"/>
        <v>2.148571428571429</v>
      </c>
      <c r="T70" s="3">
        <f t="shared" si="1"/>
        <v>2.5515789473684203</v>
      </c>
      <c r="U70" s="3">
        <f t="shared" si="1"/>
        <v>2.8044444444444445</v>
      </c>
      <c r="V70" s="3">
        <f t="shared" si="1"/>
        <v>2.5957142857142852</v>
      </c>
      <c r="W70" s="3">
        <f t="shared" si="1"/>
        <v>2.5564601769911506</v>
      </c>
    </row>
    <row r="71" spans="1:26" ht="15.75" customHeight="1" x14ac:dyDescent="0.35">
      <c r="H71" s="25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spans="1:26" ht="15.75" customHeight="1" x14ac:dyDescent="0.35">
      <c r="H72" s="25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spans="1:26" ht="15.75" customHeight="1" x14ac:dyDescent="0.35">
      <c r="H73" s="25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spans="1:26" ht="15.75" customHeight="1" x14ac:dyDescent="0.35">
      <c r="H74" s="25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spans="1:26" ht="15.75" customHeight="1" x14ac:dyDescent="0.35">
      <c r="H75" s="25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spans="1:26" ht="15.75" customHeight="1" x14ac:dyDescent="0.35">
      <c r="H76" s="25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spans="1:26" ht="15.75" customHeight="1" x14ac:dyDescent="0.35">
      <c r="H77" s="25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spans="1:26" ht="15.75" customHeight="1" x14ac:dyDescent="0.35">
      <c r="H78" s="25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spans="1:26" ht="15.75" customHeight="1" x14ac:dyDescent="0.35">
      <c r="H79" s="25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spans="1:26" ht="15.75" customHeight="1" x14ac:dyDescent="0.35">
      <c r="H80" s="25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spans="8:23" ht="15.75" customHeight="1" x14ac:dyDescent="0.35">
      <c r="H81" s="25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spans="8:23" ht="15.75" customHeight="1" x14ac:dyDescent="0.35">
      <c r="H82" s="25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spans="8:23" ht="15.75" customHeight="1" x14ac:dyDescent="0.35">
      <c r="H83" s="25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spans="8:23" ht="15.75" customHeight="1" x14ac:dyDescent="0.35">
      <c r="H84" s="25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spans="8:23" ht="15.75" customHeight="1" x14ac:dyDescent="0.35">
      <c r="H85" s="25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spans="8:23" ht="15.75" customHeight="1" x14ac:dyDescent="0.35">
      <c r="H86" s="25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spans="8:23" ht="15.75" customHeight="1" x14ac:dyDescent="0.35">
      <c r="H87" s="25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spans="8:23" ht="15.75" customHeight="1" x14ac:dyDescent="0.35">
      <c r="H88" s="25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8:23" ht="15.75" customHeight="1" x14ac:dyDescent="0.35">
      <c r="H89" s="25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8:23" ht="15.75" customHeight="1" x14ac:dyDescent="0.35">
      <c r="H90" s="25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spans="8:23" ht="15.75" customHeight="1" x14ac:dyDescent="0.35">
      <c r="H91" s="25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spans="8:23" ht="15.75" customHeight="1" x14ac:dyDescent="0.35">
      <c r="H92" s="25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spans="8:23" ht="15.75" customHeight="1" x14ac:dyDescent="0.35">
      <c r="H93" s="25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spans="8:23" ht="15.75" customHeight="1" x14ac:dyDescent="0.35">
      <c r="H94" s="25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spans="8:23" ht="15.75" customHeight="1" x14ac:dyDescent="0.35">
      <c r="H95" s="25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spans="8:23" ht="15.75" customHeight="1" x14ac:dyDescent="0.35">
      <c r="H96" s="25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spans="8:23" ht="15.75" customHeight="1" x14ac:dyDescent="0.35">
      <c r="H97" s="25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spans="8:23" ht="15.75" customHeight="1" x14ac:dyDescent="0.35">
      <c r="H98" s="25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spans="8:23" ht="15.75" customHeight="1" x14ac:dyDescent="0.35">
      <c r="H99" s="25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spans="8:23" ht="15.75" customHeight="1" x14ac:dyDescent="0.35">
      <c r="H100" s="25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spans="8:23" ht="15.75" customHeight="1" x14ac:dyDescent="0.35">
      <c r="H101" s="25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spans="8:23" ht="15.75" customHeight="1" x14ac:dyDescent="0.35">
      <c r="H102" s="25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spans="8:23" ht="15.75" customHeight="1" x14ac:dyDescent="0.35">
      <c r="H103" s="25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spans="8:23" ht="15.75" customHeight="1" x14ac:dyDescent="0.35">
      <c r="H104" s="25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spans="8:23" ht="15.75" customHeight="1" x14ac:dyDescent="0.35">
      <c r="H105" s="25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spans="8:23" ht="15.75" customHeight="1" x14ac:dyDescent="0.35">
      <c r="H106" s="25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spans="8:23" ht="15.75" customHeight="1" x14ac:dyDescent="0.35">
      <c r="H107" s="25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spans="8:23" ht="15.75" customHeight="1" x14ac:dyDescent="0.35">
      <c r="H108" s="25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spans="8:23" ht="15.75" customHeight="1" x14ac:dyDescent="0.35">
      <c r="H109" s="25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spans="8:23" ht="15.75" customHeight="1" x14ac:dyDescent="0.35">
      <c r="H110" s="25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spans="8:23" ht="15.75" customHeight="1" x14ac:dyDescent="0.35">
      <c r="H111" s="25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spans="8:23" ht="15.75" customHeight="1" x14ac:dyDescent="0.35">
      <c r="H112" s="25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spans="8:23" ht="15.75" customHeight="1" x14ac:dyDescent="0.35">
      <c r="H113" s="25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spans="8:23" ht="15.75" customHeight="1" x14ac:dyDescent="0.35">
      <c r="H114" s="25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spans="8:23" ht="15.75" customHeight="1" x14ac:dyDescent="0.35">
      <c r="H115" s="25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spans="8:23" ht="15.75" customHeight="1" x14ac:dyDescent="0.35">
      <c r="H116" s="25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spans="8:23" ht="15.75" customHeight="1" x14ac:dyDescent="0.35">
      <c r="H117" s="25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spans="8:23" ht="15.75" customHeight="1" x14ac:dyDescent="0.35">
      <c r="H118" s="25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spans="8:23" ht="15.75" customHeight="1" x14ac:dyDescent="0.35">
      <c r="H119" s="25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spans="8:23" ht="15.75" customHeight="1" x14ac:dyDescent="0.35">
      <c r="H120" s="25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spans="8:23" ht="15.75" customHeight="1" x14ac:dyDescent="0.35">
      <c r="H121" s="25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spans="8:23" ht="15.75" customHeight="1" x14ac:dyDescent="0.35">
      <c r="H122" s="25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spans="8:23" ht="15.75" customHeight="1" x14ac:dyDescent="0.35">
      <c r="H123" s="25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spans="8:23" ht="15.75" customHeight="1" x14ac:dyDescent="0.35">
      <c r="H124" s="25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spans="8:23" ht="15.75" customHeight="1" x14ac:dyDescent="0.35">
      <c r="H125" s="25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spans="8:23" ht="15.75" customHeight="1" x14ac:dyDescent="0.35">
      <c r="H126" s="25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spans="8:23" ht="15.75" customHeight="1" x14ac:dyDescent="0.35">
      <c r="H127" s="25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  <row r="128" spans="8:23" ht="15.75" customHeight="1" x14ac:dyDescent="0.35">
      <c r="H128" s="25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</row>
    <row r="129" spans="8:23" ht="15.75" customHeight="1" x14ac:dyDescent="0.35">
      <c r="H129" s="25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</row>
    <row r="130" spans="8:23" ht="15.75" customHeight="1" x14ac:dyDescent="0.35">
      <c r="H130" s="25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</row>
    <row r="131" spans="8:23" ht="15.75" customHeight="1" x14ac:dyDescent="0.35">
      <c r="H131" s="25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</row>
    <row r="132" spans="8:23" ht="15.75" customHeight="1" x14ac:dyDescent="0.35">
      <c r="H132" s="25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</row>
    <row r="133" spans="8:23" ht="15.75" customHeight="1" x14ac:dyDescent="0.35">
      <c r="H133" s="25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</row>
    <row r="134" spans="8:23" ht="15.75" customHeight="1" x14ac:dyDescent="0.35">
      <c r="H134" s="25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</row>
    <row r="135" spans="8:23" ht="15.75" customHeight="1" x14ac:dyDescent="0.35">
      <c r="H135" s="25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</row>
    <row r="136" spans="8:23" ht="15.75" customHeight="1" x14ac:dyDescent="0.35">
      <c r="H136" s="25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</row>
    <row r="137" spans="8:23" ht="15.75" customHeight="1" x14ac:dyDescent="0.35">
      <c r="H137" s="25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</row>
    <row r="138" spans="8:23" ht="15.75" customHeight="1" x14ac:dyDescent="0.35">
      <c r="H138" s="25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</row>
    <row r="139" spans="8:23" ht="15.75" customHeight="1" x14ac:dyDescent="0.35">
      <c r="H139" s="25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</row>
    <row r="140" spans="8:23" ht="15.75" customHeight="1" x14ac:dyDescent="0.35">
      <c r="H140" s="25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</row>
    <row r="141" spans="8:23" ht="15.75" customHeight="1" x14ac:dyDescent="0.35">
      <c r="H141" s="25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</row>
    <row r="142" spans="8:23" ht="15.75" customHeight="1" x14ac:dyDescent="0.35">
      <c r="H142" s="25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</row>
    <row r="143" spans="8:23" ht="15.75" customHeight="1" x14ac:dyDescent="0.35">
      <c r="H143" s="25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</row>
    <row r="144" spans="8:23" ht="15.75" customHeight="1" x14ac:dyDescent="0.35">
      <c r="H144" s="25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</row>
    <row r="145" spans="8:23" ht="15.75" customHeight="1" x14ac:dyDescent="0.35">
      <c r="H145" s="25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</row>
    <row r="146" spans="8:23" ht="15.75" customHeight="1" x14ac:dyDescent="0.35">
      <c r="H146" s="25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</row>
    <row r="147" spans="8:23" ht="15.75" customHeight="1" x14ac:dyDescent="0.35">
      <c r="H147" s="25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</row>
    <row r="148" spans="8:23" ht="15.75" customHeight="1" x14ac:dyDescent="0.35">
      <c r="H148" s="25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</row>
    <row r="149" spans="8:23" ht="15.75" customHeight="1" x14ac:dyDescent="0.35">
      <c r="H149" s="25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</row>
    <row r="150" spans="8:23" ht="15.75" customHeight="1" x14ac:dyDescent="0.35">
      <c r="H150" s="25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</row>
    <row r="151" spans="8:23" ht="15.75" customHeight="1" x14ac:dyDescent="0.35">
      <c r="H151" s="25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</row>
    <row r="152" spans="8:23" ht="15.75" customHeight="1" x14ac:dyDescent="0.35">
      <c r="H152" s="25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</row>
    <row r="153" spans="8:23" ht="15.75" customHeight="1" x14ac:dyDescent="0.35">
      <c r="H153" s="25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</row>
    <row r="154" spans="8:23" ht="15.75" customHeight="1" x14ac:dyDescent="0.35">
      <c r="H154" s="25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</row>
    <row r="155" spans="8:23" ht="15.75" customHeight="1" x14ac:dyDescent="0.35">
      <c r="H155" s="25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</row>
    <row r="156" spans="8:23" ht="15.75" customHeight="1" x14ac:dyDescent="0.35">
      <c r="H156" s="25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</row>
    <row r="157" spans="8:23" ht="15.75" customHeight="1" x14ac:dyDescent="0.35">
      <c r="H157" s="25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</row>
    <row r="158" spans="8:23" ht="15.75" customHeight="1" x14ac:dyDescent="0.35">
      <c r="H158" s="25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</row>
    <row r="159" spans="8:23" ht="15.75" customHeight="1" x14ac:dyDescent="0.35">
      <c r="H159" s="25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</row>
    <row r="160" spans="8:23" ht="15.75" customHeight="1" x14ac:dyDescent="0.35">
      <c r="H160" s="25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</row>
    <row r="161" spans="8:23" ht="15.75" customHeight="1" x14ac:dyDescent="0.35">
      <c r="H161" s="25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</row>
    <row r="162" spans="8:23" ht="15.75" customHeight="1" x14ac:dyDescent="0.35">
      <c r="H162" s="25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</row>
    <row r="163" spans="8:23" ht="15.75" customHeight="1" x14ac:dyDescent="0.35">
      <c r="H163" s="25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</row>
    <row r="164" spans="8:23" ht="15.75" customHeight="1" x14ac:dyDescent="0.35">
      <c r="H164" s="25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</row>
    <row r="165" spans="8:23" ht="15.75" customHeight="1" x14ac:dyDescent="0.35">
      <c r="H165" s="25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</row>
    <row r="166" spans="8:23" ht="15.75" customHeight="1" x14ac:dyDescent="0.35">
      <c r="H166" s="25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</row>
    <row r="167" spans="8:23" ht="15.75" customHeight="1" x14ac:dyDescent="0.35">
      <c r="H167" s="25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</row>
    <row r="168" spans="8:23" ht="15.75" customHeight="1" x14ac:dyDescent="0.35">
      <c r="H168" s="25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</row>
    <row r="169" spans="8:23" ht="15.75" customHeight="1" x14ac:dyDescent="0.35">
      <c r="H169" s="25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</row>
    <row r="170" spans="8:23" ht="15.75" customHeight="1" x14ac:dyDescent="0.35">
      <c r="H170" s="25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</row>
    <row r="171" spans="8:23" ht="15.75" customHeight="1" x14ac:dyDescent="0.35">
      <c r="H171" s="25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</row>
    <row r="172" spans="8:23" ht="15.75" customHeight="1" x14ac:dyDescent="0.35">
      <c r="H172" s="25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</row>
    <row r="173" spans="8:23" ht="15.75" customHeight="1" x14ac:dyDescent="0.35">
      <c r="H173" s="25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</row>
    <row r="174" spans="8:23" ht="15.75" customHeight="1" x14ac:dyDescent="0.35">
      <c r="H174" s="25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</row>
    <row r="175" spans="8:23" ht="15.75" customHeight="1" x14ac:dyDescent="0.35">
      <c r="H175" s="25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</row>
    <row r="176" spans="8:23" ht="15.75" customHeight="1" x14ac:dyDescent="0.35">
      <c r="H176" s="25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</row>
    <row r="177" spans="8:23" ht="15.75" customHeight="1" x14ac:dyDescent="0.35">
      <c r="H177" s="25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</row>
    <row r="178" spans="8:23" ht="15.75" customHeight="1" x14ac:dyDescent="0.35">
      <c r="H178" s="25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</row>
    <row r="179" spans="8:23" ht="15.75" customHeight="1" x14ac:dyDescent="0.35">
      <c r="H179" s="25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</row>
    <row r="180" spans="8:23" ht="15.75" customHeight="1" x14ac:dyDescent="0.35">
      <c r="H180" s="25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</row>
    <row r="181" spans="8:23" ht="15.75" customHeight="1" x14ac:dyDescent="0.35">
      <c r="H181" s="25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</row>
    <row r="182" spans="8:23" ht="15.75" customHeight="1" x14ac:dyDescent="0.35">
      <c r="H182" s="25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</row>
    <row r="183" spans="8:23" ht="15.75" customHeight="1" x14ac:dyDescent="0.35">
      <c r="H183" s="25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</row>
    <row r="184" spans="8:23" ht="15.75" customHeight="1" x14ac:dyDescent="0.35">
      <c r="H184" s="25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</row>
    <row r="185" spans="8:23" ht="15.75" customHeight="1" x14ac:dyDescent="0.35">
      <c r="H185" s="25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</row>
    <row r="186" spans="8:23" ht="15.75" customHeight="1" x14ac:dyDescent="0.35">
      <c r="H186" s="25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</row>
    <row r="187" spans="8:23" ht="15.75" customHeight="1" x14ac:dyDescent="0.35">
      <c r="H187" s="25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</row>
    <row r="188" spans="8:23" ht="15.75" customHeight="1" x14ac:dyDescent="0.35">
      <c r="H188" s="25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</row>
    <row r="189" spans="8:23" ht="15.75" customHeight="1" x14ac:dyDescent="0.35">
      <c r="H189" s="25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</row>
    <row r="190" spans="8:23" ht="15.75" customHeight="1" x14ac:dyDescent="0.35">
      <c r="H190" s="25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</row>
    <row r="191" spans="8:23" ht="15.75" customHeight="1" x14ac:dyDescent="0.35">
      <c r="H191" s="25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</row>
    <row r="192" spans="8:23" ht="15.75" customHeight="1" x14ac:dyDescent="0.35">
      <c r="H192" s="25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</row>
    <row r="193" spans="8:23" ht="15.75" customHeight="1" x14ac:dyDescent="0.35">
      <c r="H193" s="25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</row>
    <row r="194" spans="8:23" ht="15.75" customHeight="1" x14ac:dyDescent="0.35">
      <c r="H194" s="25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</row>
    <row r="195" spans="8:23" ht="15.75" customHeight="1" x14ac:dyDescent="0.35">
      <c r="H195" s="25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</row>
    <row r="196" spans="8:23" ht="15.75" customHeight="1" x14ac:dyDescent="0.35">
      <c r="H196" s="25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</row>
    <row r="197" spans="8:23" ht="15.75" customHeight="1" x14ac:dyDescent="0.35">
      <c r="H197" s="25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</row>
    <row r="198" spans="8:23" ht="15.75" customHeight="1" x14ac:dyDescent="0.35">
      <c r="H198" s="25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</row>
    <row r="199" spans="8:23" ht="15.75" customHeight="1" x14ac:dyDescent="0.35">
      <c r="H199" s="25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</row>
    <row r="200" spans="8:23" ht="15.75" customHeight="1" x14ac:dyDescent="0.35">
      <c r="H200" s="25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</row>
    <row r="201" spans="8:23" ht="15.75" customHeight="1" x14ac:dyDescent="0.35">
      <c r="H201" s="25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</row>
    <row r="202" spans="8:23" ht="15.75" customHeight="1" x14ac:dyDescent="0.35">
      <c r="H202" s="25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</row>
    <row r="203" spans="8:23" ht="15.75" customHeight="1" x14ac:dyDescent="0.35">
      <c r="H203" s="25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</row>
    <row r="204" spans="8:23" ht="15.75" customHeight="1" x14ac:dyDescent="0.35">
      <c r="H204" s="25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</row>
    <row r="205" spans="8:23" ht="15.75" customHeight="1" x14ac:dyDescent="0.35">
      <c r="H205" s="25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</row>
    <row r="206" spans="8:23" ht="15.75" customHeight="1" x14ac:dyDescent="0.35">
      <c r="H206" s="25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</row>
    <row r="207" spans="8:23" ht="15.75" customHeight="1" x14ac:dyDescent="0.35">
      <c r="H207" s="25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</row>
    <row r="208" spans="8:23" ht="15.75" customHeight="1" x14ac:dyDescent="0.35">
      <c r="H208" s="25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</row>
    <row r="209" spans="8:23" ht="15.75" customHeight="1" x14ac:dyDescent="0.35">
      <c r="H209" s="25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</row>
    <row r="210" spans="8:23" ht="15.75" customHeight="1" x14ac:dyDescent="0.35">
      <c r="H210" s="25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</row>
    <row r="211" spans="8:23" ht="15.75" customHeight="1" x14ac:dyDescent="0.35">
      <c r="H211" s="25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</row>
    <row r="212" spans="8:23" ht="15.75" customHeight="1" x14ac:dyDescent="0.35">
      <c r="H212" s="25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</row>
    <row r="213" spans="8:23" ht="15.75" customHeight="1" x14ac:dyDescent="0.35">
      <c r="H213" s="25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</row>
    <row r="214" spans="8:23" ht="15.75" customHeight="1" x14ac:dyDescent="0.35">
      <c r="H214" s="25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</row>
    <row r="215" spans="8:23" ht="15.75" customHeight="1" x14ac:dyDescent="0.35">
      <c r="H215" s="25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</row>
    <row r="216" spans="8:23" ht="15.75" customHeight="1" x14ac:dyDescent="0.35">
      <c r="H216" s="25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</row>
    <row r="217" spans="8:23" ht="15.75" customHeight="1" x14ac:dyDescent="0.35">
      <c r="H217" s="25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</row>
    <row r="218" spans="8:23" ht="15.75" customHeight="1" x14ac:dyDescent="0.35">
      <c r="H218" s="25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</row>
    <row r="219" spans="8:23" ht="15.75" customHeight="1" x14ac:dyDescent="0.35">
      <c r="H219" s="25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</row>
    <row r="220" spans="8:23" ht="15.75" customHeight="1" x14ac:dyDescent="0.35">
      <c r="H220" s="25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</row>
    <row r="221" spans="8:23" ht="15.75" customHeight="1" x14ac:dyDescent="0.35">
      <c r="H221" s="25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</row>
    <row r="222" spans="8:23" ht="15.75" customHeight="1" x14ac:dyDescent="0.35">
      <c r="H222" s="25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</row>
    <row r="223" spans="8:23" ht="15.75" customHeight="1" x14ac:dyDescent="0.35">
      <c r="H223" s="25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</row>
    <row r="224" spans="8:23" ht="15.75" customHeight="1" x14ac:dyDescent="0.35">
      <c r="H224" s="25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</row>
    <row r="225" spans="8:23" ht="15.75" customHeight="1" x14ac:dyDescent="0.35">
      <c r="H225" s="25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</row>
    <row r="226" spans="8:23" ht="15.75" customHeight="1" x14ac:dyDescent="0.35">
      <c r="H226" s="25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</row>
    <row r="227" spans="8:23" ht="15.75" customHeight="1" x14ac:dyDescent="0.35">
      <c r="H227" s="25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</row>
    <row r="228" spans="8:23" ht="15.75" customHeight="1" x14ac:dyDescent="0.35">
      <c r="H228" s="25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</row>
    <row r="229" spans="8:23" ht="15.75" customHeight="1" x14ac:dyDescent="0.35">
      <c r="H229" s="25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</row>
    <row r="230" spans="8:23" ht="15.75" customHeight="1" x14ac:dyDescent="0.35">
      <c r="H230" s="25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</row>
    <row r="231" spans="8:23" ht="15.75" customHeight="1" x14ac:dyDescent="0.35">
      <c r="H231" s="25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</row>
    <row r="232" spans="8:23" ht="15.75" customHeight="1" x14ac:dyDescent="0.35">
      <c r="H232" s="25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</row>
    <row r="233" spans="8:23" ht="15.75" customHeight="1" x14ac:dyDescent="0.35">
      <c r="H233" s="25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</row>
    <row r="234" spans="8:23" ht="15.75" customHeight="1" x14ac:dyDescent="0.35">
      <c r="H234" s="25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</row>
    <row r="235" spans="8:23" ht="15.75" customHeight="1" x14ac:dyDescent="0.35">
      <c r="H235" s="25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</row>
    <row r="236" spans="8:23" ht="15.75" customHeight="1" x14ac:dyDescent="0.35">
      <c r="H236" s="25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</row>
    <row r="237" spans="8:23" ht="15.75" customHeight="1" x14ac:dyDescent="0.35">
      <c r="H237" s="25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</row>
    <row r="238" spans="8:23" ht="15.75" customHeight="1" x14ac:dyDescent="0.35">
      <c r="H238" s="25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</row>
    <row r="239" spans="8:23" ht="15.75" customHeight="1" x14ac:dyDescent="0.35">
      <c r="H239" s="25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</row>
    <row r="240" spans="8:23" ht="15.75" customHeight="1" x14ac:dyDescent="0.35">
      <c r="H240" s="25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</row>
    <row r="241" spans="8:23" ht="15.75" customHeight="1" x14ac:dyDescent="0.35">
      <c r="H241" s="25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</row>
    <row r="242" spans="8:23" ht="15.75" customHeight="1" x14ac:dyDescent="0.35">
      <c r="H242" s="25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</row>
    <row r="243" spans="8:23" ht="15.75" customHeight="1" x14ac:dyDescent="0.35">
      <c r="H243" s="25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</row>
    <row r="244" spans="8:23" ht="15.75" customHeight="1" x14ac:dyDescent="0.35">
      <c r="H244" s="25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</row>
    <row r="245" spans="8:23" ht="15.75" customHeight="1" x14ac:dyDescent="0.35">
      <c r="H245" s="25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</row>
    <row r="246" spans="8:23" ht="15.75" customHeight="1" x14ac:dyDescent="0.35">
      <c r="H246" s="25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</row>
    <row r="247" spans="8:23" ht="15.75" customHeight="1" x14ac:dyDescent="0.35">
      <c r="H247" s="25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</row>
    <row r="248" spans="8:23" ht="15.75" customHeight="1" x14ac:dyDescent="0.35">
      <c r="H248" s="25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</row>
    <row r="249" spans="8:23" ht="15.75" customHeight="1" x14ac:dyDescent="0.35">
      <c r="H249" s="25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</row>
    <row r="250" spans="8:23" ht="15.75" customHeight="1" x14ac:dyDescent="0.35">
      <c r="H250" s="25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</row>
    <row r="251" spans="8:23" ht="15.75" customHeight="1" x14ac:dyDescent="0.35">
      <c r="H251" s="25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</row>
    <row r="252" spans="8:23" ht="15.75" customHeight="1" x14ac:dyDescent="0.35">
      <c r="H252" s="25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</row>
    <row r="253" spans="8:23" ht="15.75" customHeight="1" x14ac:dyDescent="0.35">
      <c r="H253" s="25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</row>
    <row r="254" spans="8:23" ht="15.75" customHeight="1" x14ac:dyDescent="0.35">
      <c r="H254" s="25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</row>
    <row r="255" spans="8:23" ht="15.75" customHeight="1" x14ac:dyDescent="0.35">
      <c r="H255" s="25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</row>
    <row r="256" spans="8:23" ht="15.75" customHeight="1" x14ac:dyDescent="0.35">
      <c r="H256" s="25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</row>
    <row r="257" spans="8:23" ht="15.75" customHeight="1" x14ac:dyDescent="0.35">
      <c r="H257" s="25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</row>
    <row r="258" spans="8:23" ht="15.75" customHeight="1" x14ac:dyDescent="0.35">
      <c r="H258" s="25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</row>
    <row r="259" spans="8:23" ht="15.75" customHeight="1" x14ac:dyDescent="0.35">
      <c r="H259" s="25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</row>
    <row r="260" spans="8:23" ht="15.75" customHeight="1" x14ac:dyDescent="0.35">
      <c r="H260" s="25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</row>
    <row r="261" spans="8:23" ht="15.75" customHeight="1" x14ac:dyDescent="0.35">
      <c r="H261" s="25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</row>
    <row r="262" spans="8:23" ht="15.75" customHeight="1" x14ac:dyDescent="0.35">
      <c r="H262" s="25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</row>
    <row r="263" spans="8:23" ht="15.75" customHeight="1" x14ac:dyDescent="0.35">
      <c r="H263" s="25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</row>
    <row r="264" spans="8:23" ht="15.75" customHeight="1" x14ac:dyDescent="0.35">
      <c r="H264" s="25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</row>
    <row r="265" spans="8:23" ht="15.75" customHeight="1" x14ac:dyDescent="0.35">
      <c r="H265" s="25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</row>
    <row r="266" spans="8:23" ht="15.75" customHeight="1" x14ac:dyDescent="0.35">
      <c r="H266" s="25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</row>
    <row r="267" spans="8:23" ht="15.75" customHeight="1" x14ac:dyDescent="0.35">
      <c r="H267" s="25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</row>
    <row r="268" spans="8:23" ht="15.75" customHeight="1" x14ac:dyDescent="0.35">
      <c r="H268" s="25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</row>
    <row r="269" spans="8:23" ht="15.75" customHeight="1" x14ac:dyDescent="0.35">
      <c r="H269" s="25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</row>
    <row r="270" spans="8:23" ht="15.75" customHeight="1" x14ac:dyDescent="0.35">
      <c r="H270" s="25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</row>
    <row r="271" spans="8:23" ht="15.75" customHeight="1" x14ac:dyDescent="0.3"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</row>
    <row r="272" spans="8:23" ht="15.75" customHeight="1" x14ac:dyDescent="0.3"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</row>
    <row r="273" spans="9:23" ht="15.75" customHeight="1" x14ac:dyDescent="0.3"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</row>
    <row r="274" spans="9:23" ht="15.75" customHeight="1" x14ac:dyDescent="0.3"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</row>
    <row r="275" spans="9:23" ht="15.75" customHeight="1" x14ac:dyDescent="0.3"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</row>
    <row r="276" spans="9:23" ht="15.75" customHeight="1" x14ac:dyDescent="0.3"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</row>
    <row r="277" spans="9:23" ht="15.75" customHeight="1" x14ac:dyDescent="0.3"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</row>
    <row r="278" spans="9:23" ht="15.75" customHeight="1" x14ac:dyDescent="0.3"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</row>
    <row r="279" spans="9:23" ht="15.75" customHeight="1" x14ac:dyDescent="0.3"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</row>
    <row r="280" spans="9:23" ht="15.75" customHeight="1" x14ac:dyDescent="0.3"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</row>
    <row r="281" spans="9:23" ht="15.75" customHeight="1" x14ac:dyDescent="0.3"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</row>
    <row r="282" spans="9:23" ht="15.75" customHeight="1" x14ac:dyDescent="0.3"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</row>
    <row r="283" spans="9:23" ht="15.75" customHeight="1" x14ac:dyDescent="0.3"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</row>
    <row r="284" spans="9:23" ht="15.75" customHeight="1" x14ac:dyDescent="0.3"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</row>
    <row r="285" spans="9:23" ht="15.75" customHeight="1" x14ac:dyDescent="0.3"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</row>
    <row r="286" spans="9:23" ht="15.75" customHeight="1" x14ac:dyDescent="0.3"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</row>
    <row r="287" spans="9:23" ht="15.75" customHeight="1" x14ac:dyDescent="0.3"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</row>
    <row r="288" spans="9:23" ht="15.75" customHeight="1" x14ac:dyDescent="0.3"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</row>
    <row r="289" spans="9:23" ht="15.75" customHeight="1" x14ac:dyDescent="0.3"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</row>
    <row r="290" spans="9:23" ht="15.75" customHeight="1" x14ac:dyDescent="0.3"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</row>
    <row r="291" spans="9:23" ht="15.75" customHeight="1" x14ac:dyDescent="0.3"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</row>
    <row r="292" spans="9:23" ht="15.75" customHeight="1" x14ac:dyDescent="0.3"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</row>
    <row r="293" spans="9:23" ht="15.75" customHeight="1" x14ac:dyDescent="0.3"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</row>
    <row r="294" spans="9:23" ht="15.75" customHeight="1" x14ac:dyDescent="0.3"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</row>
    <row r="295" spans="9:23" ht="15.75" customHeight="1" x14ac:dyDescent="0.3"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</row>
    <row r="296" spans="9:23" ht="15.75" customHeight="1" x14ac:dyDescent="0.3"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</row>
    <row r="297" spans="9:23" ht="15.75" customHeight="1" x14ac:dyDescent="0.3"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</row>
    <row r="298" spans="9:23" ht="15.75" customHeight="1" x14ac:dyDescent="0.3"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</row>
    <row r="299" spans="9:23" ht="15.75" customHeight="1" x14ac:dyDescent="0.3"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</row>
    <row r="300" spans="9:23" ht="15.75" customHeight="1" x14ac:dyDescent="0.3"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</row>
    <row r="301" spans="9:23" ht="15.75" customHeight="1" x14ac:dyDescent="0.3"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</row>
    <row r="302" spans="9:23" ht="15.75" customHeight="1" x14ac:dyDescent="0.3"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</row>
    <row r="303" spans="9:23" ht="15.75" customHeight="1" x14ac:dyDescent="0.3"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</row>
    <row r="304" spans="9:23" ht="15.75" customHeight="1" x14ac:dyDescent="0.3"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</row>
    <row r="305" spans="9:23" ht="15.75" customHeight="1" x14ac:dyDescent="0.3"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</row>
    <row r="306" spans="9:23" ht="15.75" customHeight="1" x14ac:dyDescent="0.3"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</row>
    <row r="307" spans="9:23" ht="15.75" customHeight="1" x14ac:dyDescent="0.3"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</row>
    <row r="308" spans="9:23" ht="15.75" customHeight="1" x14ac:dyDescent="0.3"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</row>
    <row r="309" spans="9:23" ht="15.75" customHeight="1" x14ac:dyDescent="0.3"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</row>
    <row r="310" spans="9:23" ht="15.75" customHeight="1" x14ac:dyDescent="0.3"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</row>
    <row r="311" spans="9:23" ht="15.75" customHeight="1" x14ac:dyDescent="0.3"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</row>
    <row r="312" spans="9:23" ht="15.75" customHeight="1" x14ac:dyDescent="0.3"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</row>
    <row r="313" spans="9:23" ht="15.75" customHeight="1" x14ac:dyDescent="0.3"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</row>
    <row r="314" spans="9:23" ht="15.75" customHeight="1" x14ac:dyDescent="0.3"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</row>
    <row r="315" spans="9:23" ht="15.75" customHeight="1" x14ac:dyDescent="0.3"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</row>
    <row r="316" spans="9:23" ht="15.75" customHeight="1" x14ac:dyDescent="0.3"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</row>
    <row r="317" spans="9:23" ht="15.75" customHeight="1" x14ac:dyDescent="0.3"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</row>
    <row r="318" spans="9:23" ht="15.75" customHeight="1" x14ac:dyDescent="0.3"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</row>
    <row r="319" spans="9:23" ht="15.75" customHeight="1" x14ac:dyDescent="0.3"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</row>
    <row r="320" spans="9:23" ht="15.75" customHeight="1" x14ac:dyDescent="0.3"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</row>
    <row r="321" spans="9:23" ht="15.75" customHeight="1" x14ac:dyDescent="0.3"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</row>
    <row r="322" spans="9:23" ht="15.75" customHeight="1" x14ac:dyDescent="0.3"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</row>
    <row r="323" spans="9:23" ht="15.75" customHeight="1" x14ac:dyDescent="0.3"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</row>
    <row r="324" spans="9:23" ht="15.75" customHeight="1" x14ac:dyDescent="0.3"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</row>
    <row r="325" spans="9:23" ht="15.75" customHeight="1" x14ac:dyDescent="0.3"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</row>
    <row r="326" spans="9:23" ht="15.75" customHeight="1" x14ac:dyDescent="0.3"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</row>
    <row r="327" spans="9:23" ht="15.75" customHeight="1" x14ac:dyDescent="0.3"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</row>
    <row r="328" spans="9:23" ht="15.75" customHeight="1" x14ac:dyDescent="0.3"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</row>
    <row r="329" spans="9:23" ht="15.75" customHeight="1" x14ac:dyDescent="0.3"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</row>
    <row r="330" spans="9:23" ht="15.75" customHeight="1" x14ac:dyDescent="0.3"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</row>
    <row r="331" spans="9:23" ht="15.75" customHeight="1" x14ac:dyDescent="0.3"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</row>
    <row r="332" spans="9:23" ht="15.75" customHeight="1" x14ac:dyDescent="0.3"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</row>
    <row r="333" spans="9:23" ht="15.75" customHeight="1" x14ac:dyDescent="0.3"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</row>
    <row r="334" spans="9:23" ht="15.75" customHeight="1" x14ac:dyDescent="0.3"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</row>
    <row r="335" spans="9:23" ht="15.75" customHeight="1" x14ac:dyDescent="0.3"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</row>
    <row r="336" spans="9:23" ht="15.75" customHeight="1" x14ac:dyDescent="0.3"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</row>
    <row r="337" spans="9:23" ht="15.75" customHeight="1" x14ac:dyDescent="0.3"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</row>
    <row r="338" spans="9:23" ht="15.75" customHeight="1" x14ac:dyDescent="0.3"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</row>
    <row r="339" spans="9:23" ht="15.75" customHeight="1" x14ac:dyDescent="0.3"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</row>
    <row r="340" spans="9:23" ht="15.75" customHeight="1" x14ac:dyDescent="0.3"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</row>
    <row r="341" spans="9:23" ht="15.75" customHeight="1" x14ac:dyDescent="0.3"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</row>
    <row r="342" spans="9:23" ht="15.75" customHeight="1" x14ac:dyDescent="0.3"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</row>
    <row r="343" spans="9:23" ht="15.75" customHeight="1" x14ac:dyDescent="0.3"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</row>
    <row r="344" spans="9:23" ht="15.75" customHeight="1" x14ac:dyDescent="0.3"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</row>
    <row r="345" spans="9:23" ht="15.75" customHeight="1" x14ac:dyDescent="0.3"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</row>
    <row r="346" spans="9:23" ht="15.75" customHeight="1" x14ac:dyDescent="0.3"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</row>
    <row r="347" spans="9:23" ht="15.75" customHeight="1" x14ac:dyDescent="0.3"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</row>
    <row r="348" spans="9:23" ht="15.75" customHeight="1" x14ac:dyDescent="0.3"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</row>
    <row r="349" spans="9:23" ht="15.75" customHeight="1" x14ac:dyDescent="0.3"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</row>
    <row r="350" spans="9:23" ht="15.75" customHeight="1" x14ac:dyDescent="0.3"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</row>
    <row r="351" spans="9:23" ht="15.75" customHeight="1" x14ac:dyDescent="0.3"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</row>
    <row r="352" spans="9:23" ht="15.75" customHeight="1" x14ac:dyDescent="0.3"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</row>
    <row r="353" spans="9:23" ht="15.75" customHeight="1" x14ac:dyDescent="0.3"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</row>
    <row r="354" spans="9:23" ht="15.75" customHeight="1" x14ac:dyDescent="0.3"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</row>
    <row r="355" spans="9:23" ht="15.75" customHeight="1" x14ac:dyDescent="0.3"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</row>
    <row r="356" spans="9:23" ht="15.75" customHeight="1" x14ac:dyDescent="0.3"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</row>
    <row r="357" spans="9:23" ht="15.75" customHeight="1" x14ac:dyDescent="0.3"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</row>
    <row r="358" spans="9:23" ht="15.75" customHeight="1" x14ac:dyDescent="0.3"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</row>
    <row r="359" spans="9:23" ht="15.75" customHeight="1" x14ac:dyDescent="0.3"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</row>
    <row r="360" spans="9:23" ht="15.75" customHeight="1" x14ac:dyDescent="0.3"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</row>
    <row r="361" spans="9:23" ht="15.75" customHeight="1" x14ac:dyDescent="0.3"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</row>
    <row r="362" spans="9:23" ht="15.75" customHeight="1" x14ac:dyDescent="0.3"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</row>
    <row r="363" spans="9:23" ht="15.75" customHeight="1" x14ac:dyDescent="0.3"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</row>
    <row r="364" spans="9:23" ht="15.75" customHeight="1" x14ac:dyDescent="0.3"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</row>
    <row r="365" spans="9:23" ht="15.75" customHeight="1" x14ac:dyDescent="0.3"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</row>
    <row r="366" spans="9:23" ht="15.75" customHeight="1" x14ac:dyDescent="0.3"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</row>
    <row r="367" spans="9:23" ht="15.75" customHeight="1" x14ac:dyDescent="0.3"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</row>
    <row r="368" spans="9:23" ht="15.75" customHeight="1" x14ac:dyDescent="0.3"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</row>
    <row r="369" spans="9:23" ht="15.75" customHeight="1" x14ac:dyDescent="0.3"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</row>
    <row r="370" spans="9:23" ht="15.75" customHeight="1" x14ac:dyDescent="0.3"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</row>
    <row r="371" spans="9:23" ht="15.75" customHeight="1" x14ac:dyDescent="0.3"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</row>
    <row r="372" spans="9:23" ht="15.75" customHeight="1" x14ac:dyDescent="0.3"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</row>
    <row r="373" spans="9:23" ht="15.75" customHeight="1" x14ac:dyDescent="0.3"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</row>
    <row r="374" spans="9:23" ht="15.75" customHeight="1" x14ac:dyDescent="0.3"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</row>
    <row r="375" spans="9:23" ht="15.75" customHeight="1" x14ac:dyDescent="0.3"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</row>
    <row r="376" spans="9:23" ht="15.75" customHeight="1" x14ac:dyDescent="0.3"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</row>
    <row r="377" spans="9:23" ht="15.75" customHeight="1" x14ac:dyDescent="0.3"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</row>
    <row r="378" spans="9:23" ht="15.75" customHeight="1" x14ac:dyDescent="0.3"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</row>
    <row r="379" spans="9:23" ht="15.75" customHeight="1" x14ac:dyDescent="0.3"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</row>
    <row r="380" spans="9:23" ht="15.75" customHeight="1" x14ac:dyDescent="0.3"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</row>
    <row r="381" spans="9:23" ht="15.75" customHeight="1" x14ac:dyDescent="0.3"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</row>
    <row r="382" spans="9:23" ht="15.75" customHeight="1" x14ac:dyDescent="0.3"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</row>
    <row r="383" spans="9:23" ht="15.75" customHeight="1" x14ac:dyDescent="0.3"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</row>
    <row r="384" spans="9:23" ht="15.75" customHeight="1" x14ac:dyDescent="0.3"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</row>
    <row r="385" spans="9:23" ht="15.75" customHeight="1" x14ac:dyDescent="0.3"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</row>
    <row r="386" spans="9:23" ht="15.75" customHeight="1" x14ac:dyDescent="0.3"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</row>
    <row r="387" spans="9:23" ht="15.75" customHeight="1" x14ac:dyDescent="0.3"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</row>
    <row r="388" spans="9:23" ht="15.75" customHeight="1" x14ac:dyDescent="0.3"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</row>
    <row r="389" spans="9:23" ht="15.75" customHeight="1" x14ac:dyDescent="0.3"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</row>
    <row r="390" spans="9:23" ht="15.75" customHeight="1" x14ac:dyDescent="0.3"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</row>
    <row r="391" spans="9:23" ht="15.75" customHeight="1" x14ac:dyDescent="0.3"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</row>
    <row r="392" spans="9:23" ht="15.75" customHeight="1" x14ac:dyDescent="0.3"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</row>
    <row r="393" spans="9:23" ht="15.75" customHeight="1" x14ac:dyDescent="0.3"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</row>
    <row r="394" spans="9:23" ht="15.75" customHeight="1" x14ac:dyDescent="0.3"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</row>
    <row r="395" spans="9:23" ht="15.75" customHeight="1" x14ac:dyDescent="0.3"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</row>
    <row r="396" spans="9:23" ht="15.75" customHeight="1" x14ac:dyDescent="0.3"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</row>
    <row r="397" spans="9:23" ht="15.75" customHeight="1" x14ac:dyDescent="0.3"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</row>
    <row r="398" spans="9:23" ht="15.75" customHeight="1" x14ac:dyDescent="0.3"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</row>
    <row r="399" spans="9:23" ht="15.75" customHeight="1" x14ac:dyDescent="0.3"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</row>
    <row r="400" spans="9:23" ht="15.75" customHeight="1" x14ac:dyDescent="0.3"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</row>
    <row r="401" spans="9:23" ht="15.75" customHeight="1" x14ac:dyDescent="0.3"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</row>
    <row r="402" spans="9:23" ht="15.75" customHeight="1" x14ac:dyDescent="0.3"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</row>
    <row r="403" spans="9:23" ht="15.75" customHeight="1" x14ac:dyDescent="0.3"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</row>
    <row r="404" spans="9:23" ht="15.75" customHeight="1" x14ac:dyDescent="0.3"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</row>
    <row r="405" spans="9:23" ht="15.75" customHeight="1" x14ac:dyDescent="0.3"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</row>
    <row r="406" spans="9:23" ht="15.75" customHeight="1" x14ac:dyDescent="0.3"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</row>
    <row r="407" spans="9:23" ht="15.75" customHeight="1" x14ac:dyDescent="0.3"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</row>
    <row r="408" spans="9:23" ht="15.75" customHeight="1" x14ac:dyDescent="0.3"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</row>
    <row r="409" spans="9:23" ht="15.75" customHeight="1" x14ac:dyDescent="0.3"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</row>
    <row r="410" spans="9:23" ht="15.75" customHeight="1" x14ac:dyDescent="0.3"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</row>
    <row r="411" spans="9:23" ht="15.75" customHeight="1" x14ac:dyDescent="0.3"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</row>
    <row r="412" spans="9:23" ht="15.75" customHeight="1" x14ac:dyDescent="0.3"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</row>
    <row r="413" spans="9:23" ht="15.75" customHeight="1" x14ac:dyDescent="0.3"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</row>
    <row r="414" spans="9:23" ht="15.75" customHeight="1" x14ac:dyDescent="0.3"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</row>
    <row r="415" spans="9:23" ht="15.75" customHeight="1" x14ac:dyDescent="0.3"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</row>
    <row r="416" spans="9:23" ht="15.75" customHeight="1" x14ac:dyDescent="0.3"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</row>
    <row r="417" spans="9:23" ht="15.75" customHeight="1" x14ac:dyDescent="0.3"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</row>
    <row r="418" spans="9:23" ht="15.75" customHeight="1" x14ac:dyDescent="0.3"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</row>
    <row r="419" spans="9:23" ht="15.75" customHeight="1" x14ac:dyDescent="0.3"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</row>
    <row r="420" spans="9:23" ht="15.75" customHeight="1" x14ac:dyDescent="0.3"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</row>
    <row r="421" spans="9:23" ht="15.75" customHeight="1" x14ac:dyDescent="0.3"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</row>
    <row r="422" spans="9:23" ht="15.75" customHeight="1" x14ac:dyDescent="0.3"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</row>
    <row r="423" spans="9:23" ht="15.75" customHeight="1" x14ac:dyDescent="0.3"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</row>
    <row r="424" spans="9:23" ht="15.75" customHeight="1" x14ac:dyDescent="0.3"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</row>
    <row r="425" spans="9:23" ht="15.75" customHeight="1" x14ac:dyDescent="0.3"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</row>
    <row r="426" spans="9:23" ht="15.75" customHeight="1" x14ac:dyDescent="0.3"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</row>
    <row r="427" spans="9:23" ht="15.75" customHeight="1" x14ac:dyDescent="0.3"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</row>
    <row r="428" spans="9:23" ht="15.75" customHeight="1" x14ac:dyDescent="0.3"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</row>
    <row r="429" spans="9:23" ht="15.75" customHeight="1" x14ac:dyDescent="0.3"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</row>
    <row r="430" spans="9:23" ht="15.75" customHeight="1" x14ac:dyDescent="0.3"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</row>
    <row r="431" spans="9:23" ht="15.75" customHeight="1" x14ac:dyDescent="0.3"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</row>
    <row r="432" spans="9:23" ht="15.75" customHeight="1" x14ac:dyDescent="0.3"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</row>
    <row r="433" spans="9:23" ht="15.75" customHeight="1" x14ac:dyDescent="0.3"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</row>
    <row r="434" spans="9:23" ht="15.75" customHeight="1" x14ac:dyDescent="0.3"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</row>
    <row r="435" spans="9:23" ht="15.75" customHeight="1" x14ac:dyDescent="0.3"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</row>
    <row r="436" spans="9:23" ht="15.75" customHeight="1" x14ac:dyDescent="0.3"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</row>
    <row r="437" spans="9:23" ht="15.75" customHeight="1" x14ac:dyDescent="0.3"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</row>
    <row r="438" spans="9:23" ht="15.75" customHeight="1" x14ac:dyDescent="0.3"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</row>
    <row r="439" spans="9:23" ht="15.75" customHeight="1" x14ac:dyDescent="0.3"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</row>
    <row r="440" spans="9:23" ht="15.75" customHeight="1" x14ac:dyDescent="0.3"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</row>
    <row r="441" spans="9:23" ht="15.75" customHeight="1" x14ac:dyDescent="0.3"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</row>
    <row r="442" spans="9:23" ht="15.75" customHeight="1" x14ac:dyDescent="0.3"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</row>
    <row r="443" spans="9:23" ht="15.75" customHeight="1" x14ac:dyDescent="0.3"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</row>
    <row r="444" spans="9:23" ht="15.75" customHeight="1" x14ac:dyDescent="0.3"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</row>
    <row r="445" spans="9:23" ht="15.75" customHeight="1" x14ac:dyDescent="0.3"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</row>
    <row r="446" spans="9:23" ht="15.75" customHeight="1" x14ac:dyDescent="0.3"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</row>
    <row r="447" spans="9:23" ht="15.75" customHeight="1" x14ac:dyDescent="0.3"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</row>
    <row r="448" spans="9:23" ht="15.75" customHeight="1" x14ac:dyDescent="0.3"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</row>
    <row r="449" spans="9:23" ht="15.75" customHeight="1" x14ac:dyDescent="0.3"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</row>
    <row r="450" spans="9:23" ht="15.75" customHeight="1" x14ac:dyDescent="0.3"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</row>
    <row r="451" spans="9:23" ht="15.75" customHeight="1" x14ac:dyDescent="0.3"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</row>
    <row r="452" spans="9:23" ht="15.75" customHeight="1" x14ac:dyDescent="0.3"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</row>
    <row r="453" spans="9:23" ht="15.75" customHeight="1" x14ac:dyDescent="0.3"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</row>
    <row r="454" spans="9:23" ht="15.75" customHeight="1" x14ac:dyDescent="0.3"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</row>
    <row r="455" spans="9:23" ht="15.75" customHeight="1" x14ac:dyDescent="0.3"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</row>
    <row r="456" spans="9:23" ht="15.75" customHeight="1" x14ac:dyDescent="0.3"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</row>
    <row r="457" spans="9:23" ht="15.75" customHeight="1" x14ac:dyDescent="0.3"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</row>
    <row r="458" spans="9:23" ht="15.75" customHeight="1" x14ac:dyDescent="0.3"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</row>
    <row r="459" spans="9:23" ht="15.75" customHeight="1" x14ac:dyDescent="0.3"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</row>
    <row r="460" spans="9:23" ht="15.75" customHeight="1" x14ac:dyDescent="0.3"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</row>
    <row r="461" spans="9:23" ht="15.75" customHeight="1" x14ac:dyDescent="0.3"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</row>
    <row r="462" spans="9:23" ht="15.75" customHeight="1" x14ac:dyDescent="0.3"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</row>
    <row r="463" spans="9:23" ht="15.75" customHeight="1" x14ac:dyDescent="0.3"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</row>
    <row r="464" spans="9:23" ht="15.75" customHeight="1" x14ac:dyDescent="0.3"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</row>
    <row r="465" spans="9:23" ht="15.75" customHeight="1" x14ac:dyDescent="0.3"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</row>
    <row r="466" spans="9:23" ht="15.75" customHeight="1" x14ac:dyDescent="0.3"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</row>
    <row r="467" spans="9:23" ht="15.75" customHeight="1" x14ac:dyDescent="0.3"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</row>
    <row r="468" spans="9:23" ht="15.75" customHeight="1" x14ac:dyDescent="0.3"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</row>
    <row r="469" spans="9:23" ht="15.75" customHeight="1" x14ac:dyDescent="0.3"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</row>
    <row r="470" spans="9:23" ht="15.75" customHeight="1" x14ac:dyDescent="0.3"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</row>
    <row r="471" spans="9:23" ht="15.75" customHeight="1" x14ac:dyDescent="0.3"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</row>
    <row r="472" spans="9:23" ht="15.75" customHeight="1" x14ac:dyDescent="0.3"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</row>
    <row r="473" spans="9:23" ht="15.75" customHeight="1" x14ac:dyDescent="0.3"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</row>
    <row r="474" spans="9:23" ht="15.75" customHeight="1" x14ac:dyDescent="0.3"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</row>
    <row r="475" spans="9:23" ht="15.75" customHeight="1" x14ac:dyDescent="0.3"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</row>
    <row r="476" spans="9:23" ht="15.75" customHeight="1" x14ac:dyDescent="0.3"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</row>
    <row r="477" spans="9:23" ht="15.75" customHeight="1" x14ac:dyDescent="0.3"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</row>
    <row r="478" spans="9:23" ht="15.75" customHeight="1" x14ac:dyDescent="0.3"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</row>
    <row r="479" spans="9:23" ht="15.75" customHeight="1" x14ac:dyDescent="0.3"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</row>
    <row r="480" spans="9:23" ht="15.75" customHeight="1" x14ac:dyDescent="0.3"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</row>
    <row r="481" spans="9:23" ht="15.75" customHeight="1" x14ac:dyDescent="0.3"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</row>
    <row r="482" spans="9:23" ht="15.75" customHeight="1" x14ac:dyDescent="0.3"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</row>
    <row r="483" spans="9:23" ht="15.75" customHeight="1" x14ac:dyDescent="0.3"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</row>
    <row r="484" spans="9:23" ht="15.75" customHeight="1" x14ac:dyDescent="0.3"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</row>
    <row r="485" spans="9:23" ht="15.75" customHeight="1" x14ac:dyDescent="0.3"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</row>
    <row r="486" spans="9:23" ht="15.75" customHeight="1" x14ac:dyDescent="0.3"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</row>
    <row r="487" spans="9:23" ht="15.75" customHeight="1" x14ac:dyDescent="0.3"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</row>
    <row r="488" spans="9:23" ht="15.75" customHeight="1" x14ac:dyDescent="0.3"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</row>
    <row r="489" spans="9:23" ht="15.75" customHeight="1" x14ac:dyDescent="0.3"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</row>
    <row r="490" spans="9:23" ht="15.75" customHeight="1" x14ac:dyDescent="0.3"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</row>
    <row r="491" spans="9:23" ht="15.75" customHeight="1" x14ac:dyDescent="0.3"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</row>
    <row r="492" spans="9:23" ht="15.75" customHeight="1" x14ac:dyDescent="0.3"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</row>
    <row r="493" spans="9:23" ht="15.75" customHeight="1" x14ac:dyDescent="0.3"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</row>
    <row r="494" spans="9:23" ht="15.75" customHeight="1" x14ac:dyDescent="0.3"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</row>
    <row r="495" spans="9:23" ht="15.75" customHeight="1" x14ac:dyDescent="0.3"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</row>
    <row r="496" spans="9:23" ht="15.75" customHeight="1" x14ac:dyDescent="0.3"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</row>
    <row r="497" spans="9:23" ht="15.75" customHeight="1" x14ac:dyDescent="0.3"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</row>
    <row r="498" spans="9:23" ht="15.75" customHeight="1" x14ac:dyDescent="0.3"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</row>
    <row r="499" spans="9:23" ht="15.75" customHeight="1" x14ac:dyDescent="0.3"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</row>
    <row r="500" spans="9:23" ht="15.75" customHeight="1" x14ac:dyDescent="0.3"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</row>
    <row r="501" spans="9:23" ht="15.75" customHeight="1" x14ac:dyDescent="0.3"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</row>
    <row r="502" spans="9:23" ht="15.75" customHeight="1" x14ac:dyDescent="0.3"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</row>
    <row r="503" spans="9:23" ht="15.75" customHeight="1" x14ac:dyDescent="0.3"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</row>
    <row r="504" spans="9:23" ht="15.75" customHeight="1" x14ac:dyDescent="0.3"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</row>
    <row r="505" spans="9:23" ht="15.75" customHeight="1" x14ac:dyDescent="0.3"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</row>
    <row r="506" spans="9:23" ht="15.75" customHeight="1" x14ac:dyDescent="0.3"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</row>
    <row r="507" spans="9:23" ht="15.75" customHeight="1" x14ac:dyDescent="0.3"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</row>
    <row r="508" spans="9:23" ht="15.75" customHeight="1" x14ac:dyDescent="0.3"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</row>
    <row r="509" spans="9:23" ht="15.75" customHeight="1" x14ac:dyDescent="0.3"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</row>
    <row r="510" spans="9:23" ht="15.75" customHeight="1" x14ac:dyDescent="0.3"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</row>
    <row r="511" spans="9:23" ht="15.75" customHeight="1" x14ac:dyDescent="0.3"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</row>
    <row r="512" spans="9:23" ht="15.75" customHeight="1" x14ac:dyDescent="0.3"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</row>
    <row r="513" spans="9:23" ht="15.75" customHeight="1" x14ac:dyDescent="0.3"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</row>
    <row r="514" spans="9:23" ht="15.75" customHeight="1" x14ac:dyDescent="0.3"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</row>
    <row r="515" spans="9:23" ht="15.75" customHeight="1" x14ac:dyDescent="0.3"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</row>
    <row r="516" spans="9:23" ht="15.75" customHeight="1" x14ac:dyDescent="0.3"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</row>
    <row r="517" spans="9:23" ht="15.75" customHeight="1" x14ac:dyDescent="0.3"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</row>
    <row r="518" spans="9:23" ht="15.75" customHeight="1" x14ac:dyDescent="0.3"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</row>
    <row r="519" spans="9:23" ht="15.75" customHeight="1" x14ac:dyDescent="0.3"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</row>
    <row r="520" spans="9:23" ht="15.75" customHeight="1" x14ac:dyDescent="0.3"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</row>
    <row r="521" spans="9:23" ht="15.75" customHeight="1" x14ac:dyDescent="0.3"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</row>
    <row r="522" spans="9:23" ht="15.75" customHeight="1" x14ac:dyDescent="0.3"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</row>
    <row r="523" spans="9:23" ht="15.75" customHeight="1" x14ac:dyDescent="0.3"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</row>
    <row r="524" spans="9:23" ht="15.75" customHeight="1" x14ac:dyDescent="0.3"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</row>
    <row r="525" spans="9:23" ht="15.75" customHeight="1" x14ac:dyDescent="0.3"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</row>
    <row r="526" spans="9:23" ht="15.75" customHeight="1" x14ac:dyDescent="0.3"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</row>
    <row r="527" spans="9:23" ht="15.75" customHeight="1" x14ac:dyDescent="0.3"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</row>
    <row r="528" spans="9:23" ht="15.75" customHeight="1" x14ac:dyDescent="0.3"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</row>
    <row r="529" spans="9:23" ht="15.75" customHeight="1" x14ac:dyDescent="0.3"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</row>
    <row r="530" spans="9:23" ht="15.75" customHeight="1" x14ac:dyDescent="0.3"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</row>
    <row r="531" spans="9:23" ht="15.75" customHeight="1" x14ac:dyDescent="0.3"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</row>
    <row r="532" spans="9:23" ht="15.75" customHeight="1" x14ac:dyDescent="0.3"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</row>
    <row r="533" spans="9:23" ht="15.75" customHeight="1" x14ac:dyDescent="0.3"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</row>
    <row r="534" spans="9:23" ht="15.75" customHeight="1" x14ac:dyDescent="0.3"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</row>
    <row r="535" spans="9:23" ht="15.75" customHeight="1" x14ac:dyDescent="0.3"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</row>
    <row r="536" spans="9:23" ht="15.75" customHeight="1" x14ac:dyDescent="0.3"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</row>
    <row r="537" spans="9:23" ht="15.75" customHeight="1" x14ac:dyDescent="0.3"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</row>
    <row r="538" spans="9:23" ht="15.75" customHeight="1" x14ac:dyDescent="0.3"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</row>
    <row r="539" spans="9:23" ht="15.75" customHeight="1" x14ac:dyDescent="0.3"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</row>
    <row r="540" spans="9:23" ht="15.75" customHeight="1" x14ac:dyDescent="0.3"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</row>
    <row r="541" spans="9:23" ht="15.75" customHeight="1" x14ac:dyDescent="0.3"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</row>
    <row r="542" spans="9:23" ht="15.75" customHeight="1" x14ac:dyDescent="0.3"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</row>
    <row r="543" spans="9:23" ht="15.75" customHeight="1" x14ac:dyDescent="0.3"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</row>
    <row r="544" spans="9:23" ht="15.75" customHeight="1" x14ac:dyDescent="0.3"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</row>
    <row r="545" spans="9:23" ht="15.75" customHeight="1" x14ac:dyDescent="0.3"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</row>
    <row r="546" spans="9:23" ht="15.75" customHeight="1" x14ac:dyDescent="0.3"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</row>
    <row r="547" spans="9:23" ht="15.75" customHeight="1" x14ac:dyDescent="0.3"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</row>
    <row r="548" spans="9:23" ht="15.75" customHeight="1" x14ac:dyDescent="0.3"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</row>
    <row r="549" spans="9:23" ht="15.75" customHeight="1" x14ac:dyDescent="0.3"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</row>
    <row r="550" spans="9:23" ht="15.75" customHeight="1" x14ac:dyDescent="0.3"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</row>
    <row r="551" spans="9:23" ht="15.75" customHeight="1" x14ac:dyDescent="0.3"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</row>
    <row r="552" spans="9:23" ht="15.75" customHeight="1" x14ac:dyDescent="0.3"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</row>
    <row r="553" spans="9:23" ht="15.75" customHeight="1" x14ac:dyDescent="0.3"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</row>
    <row r="554" spans="9:23" ht="15.75" customHeight="1" x14ac:dyDescent="0.3"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</row>
    <row r="555" spans="9:23" ht="15.75" customHeight="1" x14ac:dyDescent="0.3"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</row>
    <row r="556" spans="9:23" ht="15.75" customHeight="1" x14ac:dyDescent="0.3"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</row>
    <row r="557" spans="9:23" ht="15.75" customHeight="1" x14ac:dyDescent="0.3"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</row>
    <row r="558" spans="9:23" ht="15.75" customHeight="1" x14ac:dyDescent="0.3"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</row>
    <row r="559" spans="9:23" ht="15.75" customHeight="1" x14ac:dyDescent="0.3"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</row>
    <row r="560" spans="9:23" ht="15.75" customHeight="1" x14ac:dyDescent="0.3"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</row>
    <row r="561" spans="9:23" ht="15.75" customHeight="1" x14ac:dyDescent="0.3"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</row>
    <row r="562" spans="9:23" ht="15.75" customHeight="1" x14ac:dyDescent="0.3"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</row>
    <row r="563" spans="9:23" ht="15.75" customHeight="1" x14ac:dyDescent="0.3"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</row>
    <row r="564" spans="9:23" ht="15.75" customHeight="1" x14ac:dyDescent="0.3"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</row>
    <row r="565" spans="9:23" ht="15.75" customHeight="1" x14ac:dyDescent="0.3"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</row>
    <row r="566" spans="9:23" ht="15.75" customHeight="1" x14ac:dyDescent="0.3"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</row>
    <row r="567" spans="9:23" ht="15.75" customHeight="1" x14ac:dyDescent="0.3"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</row>
    <row r="568" spans="9:23" ht="15.75" customHeight="1" x14ac:dyDescent="0.3"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</row>
    <row r="569" spans="9:23" ht="15.75" customHeight="1" x14ac:dyDescent="0.3"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</row>
    <row r="570" spans="9:23" ht="15.75" customHeight="1" x14ac:dyDescent="0.3"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</row>
    <row r="571" spans="9:23" ht="15.75" customHeight="1" x14ac:dyDescent="0.3"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</row>
    <row r="572" spans="9:23" ht="15.75" customHeight="1" x14ac:dyDescent="0.3"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</row>
    <row r="573" spans="9:23" ht="15.75" customHeight="1" x14ac:dyDescent="0.3"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</row>
    <row r="574" spans="9:23" ht="15.75" customHeight="1" x14ac:dyDescent="0.3"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</row>
    <row r="575" spans="9:23" ht="15.75" customHeight="1" x14ac:dyDescent="0.3"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</row>
    <row r="576" spans="9:23" ht="15.75" customHeight="1" x14ac:dyDescent="0.3"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</row>
    <row r="577" spans="9:23" ht="15.75" customHeight="1" x14ac:dyDescent="0.3"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</row>
    <row r="578" spans="9:23" ht="15.75" customHeight="1" x14ac:dyDescent="0.3"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</row>
    <row r="579" spans="9:23" ht="15.75" customHeight="1" x14ac:dyDescent="0.3"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</row>
    <row r="580" spans="9:23" ht="15.75" customHeight="1" x14ac:dyDescent="0.3"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</row>
    <row r="581" spans="9:23" ht="15.75" customHeight="1" x14ac:dyDescent="0.3"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</row>
    <row r="582" spans="9:23" ht="15.75" customHeight="1" x14ac:dyDescent="0.3"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</row>
    <row r="583" spans="9:23" ht="15.75" customHeight="1" x14ac:dyDescent="0.3"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</row>
    <row r="584" spans="9:23" ht="15.75" customHeight="1" x14ac:dyDescent="0.3"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</row>
    <row r="585" spans="9:23" ht="15.75" customHeight="1" x14ac:dyDescent="0.3"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</row>
    <row r="586" spans="9:23" ht="15.75" customHeight="1" x14ac:dyDescent="0.3"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</row>
    <row r="587" spans="9:23" ht="15.75" customHeight="1" x14ac:dyDescent="0.3"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</row>
    <row r="588" spans="9:23" ht="15.75" customHeight="1" x14ac:dyDescent="0.3"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</row>
    <row r="589" spans="9:23" ht="15.75" customHeight="1" x14ac:dyDescent="0.3"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</row>
    <row r="590" spans="9:23" ht="15.75" customHeight="1" x14ac:dyDescent="0.3"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</row>
    <row r="591" spans="9:23" ht="15.75" customHeight="1" x14ac:dyDescent="0.3"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</row>
    <row r="592" spans="9:23" ht="15.75" customHeight="1" x14ac:dyDescent="0.3"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</row>
    <row r="593" spans="9:23" ht="15.75" customHeight="1" x14ac:dyDescent="0.3"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</row>
    <row r="594" spans="9:23" ht="15.75" customHeight="1" x14ac:dyDescent="0.3"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</row>
    <row r="595" spans="9:23" ht="15.75" customHeight="1" x14ac:dyDescent="0.3"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</row>
    <row r="596" spans="9:23" ht="15.75" customHeight="1" x14ac:dyDescent="0.3"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</row>
    <row r="597" spans="9:23" ht="15.75" customHeight="1" x14ac:dyDescent="0.3"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</row>
    <row r="598" spans="9:23" ht="15.75" customHeight="1" x14ac:dyDescent="0.3"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</row>
    <row r="599" spans="9:23" ht="15.75" customHeight="1" x14ac:dyDescent="0.3"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</row>
    <row r="600" spans="9:23" ht="15.75" customHeight="1" x14ac:dyDescent="0.3"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</row>
    <row r="601" spans="9:23" ht="15.75" customHeight="1" x14ac:dyDescent="0.3"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</row>
    <row r="602" spans="9:23" ht="15.75" customHeight="1" x14ac:dyDescent="0.3"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</row>
    <row r="603" spans="9:23" ht="15.75" customHeight="1" x14ac:dyDescent="0.3"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</row>
    <row r="604" spans="9:23" ht="15.75" customHeight="1" x14ac:dyDescent="0.3"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</row>
    <row r="605" spans="9:23" ht="15.75" customHeight="1" x14ac:dyDescent="0.3"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</row>
    <row r="606" spans="9:23" ht="15.75" customHeight="1" x14ac:dyDescent="0.3"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</row>
    <row r="607" spans="9:23" ht="15.75" customHeight="1" x14ac:dyDescent="0.3"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</row>
    <row r="608" spans="9:23" ht="15.75" customHeight="1" x14ac:dyDescent="0.3"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</row>
    <row r="609" spans="9:23" ht="15.75" customHeight="1" x14ac:dyDescent="0.3"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</row>
    <row r="610" spans="9:23" ht="15.75" customHeight="1" x14ac:dyDescent="0.3"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</row>
    <row r="611" spans="9:23" ht="15.75" customHeight="1" x14ac:dyDescent="0.3"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</row>
    <row r="612" spans="9:23" ht="15.75" customHeight="1" x14ac:dyDescent="0.3"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</row>
    <row r="613" spans="9:23" ht="15.75" customHeight="1" x14ac:dyDescent="0.3"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</row>
    <row r="614" spans="9:23" ht="15.75" customHeight="1" x14ac:dyDescent="0.3"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</row>
    <row r="615" spans="9:23" ht="15.75" customHeight="1" x14ac:dyDescent="0.3"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</row>
    <row r="616" spans="9:23" ht="15.75" customHeight="1" x14ac:dyDescent="0.3"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</row>
    <row r="617" spans="9:23" ht="15.75" customHeight="1" x14ac:dyDescent="0.3"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</row>
    <row r="618" spans="9:23" ht="15.75" customHeight="1" x14ac:dyDescent="0.3"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</row>
    <row r="619" spans="9:23" ht="15.75" customHeight="1" x14ac:dyDescent="0.3"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</row>
    <row r="620" spans="9:23" ht="15.75" customHeight="1" x14ac:dyDescent="0.3"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</row>
    <row r="621" spans="9:23" ht="15.75" customHeight="1" x14ac:dyDescent="0.3"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</row>
    <row r="622" spans="9:23" ht="15.75" customHeight="1" x14ac:dyDescent="0.3"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</row>
    <row r="623" spans="9:23" ht="15.75" customHeight="1" x14ac:dyDescent="0.3"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</row>
    <row r="624" spans="9:23" ht="15.75" customHeight="1" x14ac:dyDescent="0.3"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</row>
    <row r="625" spans="9:23" ht="15.75" customHeight="1" x14ac:dyDescent="0.3"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</row>
    <row r="626" spans="9:23" ht="15.75" customHeight="1" x14ac:dyDescent="0.3"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</row>
    <row r="627" spans="9:23" ht="15.75" customHeight="1" x14ac:dyDescent="0.3"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</row>
    <row r="628" spans="9:23" ht="15.75" customHeight="1" x14ac:dyDescent="0.3"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</row>
    <row r="629" spans="9:23" ht="15.75" customHeight="1" x14ac:dyDescent="0.3"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</row>
    <row r="630" spans="9:23" ht="15.75" customHeight="1" x14ac:dyDescent="0.3"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</row>
    <row r="631" spans="9:23" ht="15.75" customHeight="1" x14ac:dyDescent="0.3"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</row>
    <row r="632" spans="9:23" ht="15.75" customHeight="1" x14ac:dyDescent="0.3"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</row>
    <row r="633" spans="9:23" ht="15.75" customHeight="1" x14ac:dyDescent="0.3"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</row>
    <row r="634" spans="9:23" ht="15.75" customHeight="1" x14ac:dyDescent="0.3"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</row>
    <row r="635" spans="9:23" ht="15.75" customHeight="1" x14ac:dyDescent="0.3"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</row>
    <row r="636" spans="9:23" ht="15.75" customHeight="1" x14ac:dyDescent="0.3"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</row>
    <row r="637" spans="9:23" ht="15.75" customHeight="1" x14ac:dyDescent="0.3"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</row>
    <row r="638" spans="9:23" ht="15.75" customHeight="1" x14ac:dyDescent="0.3"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</row>
    <row r="639" spans="9:23" ht="15.75" customHeight="1" x14ac:dyDescent="0.3"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</row>
    <row r="640" spans="9:23" ht="15.75" customHeight="1" x14ac:dyDescent="0.3"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</row>
    <row r="641" spans="9:23" ht="15.75" customHeight="1" x14ac:dyDescent="0.3"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</row>
    <row r="642" spans="9:23" ht="15.75" customHeight="1" x14ac:dyDescent="0.3"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</row>
    <row r="643" spans="9:23" ht="15.75" customHeight="1" x14ac:dyDescent="0.3"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</row>
    <row r="644" spans="9:23" ht="15.75" customHeight="1" x14ac:dyDescent="0.3"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</row>
    <row r="645" spans="9:23" ht="15.75" customHeight="1" x14ac:dyDescent="0.3"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</row>
    <row r="646" spans="9:23" ht="15.75" customHeight="1" x14ac:dyDescent="0.3"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</row>
    <row r="647" spans="9:23" ht="15.75" customHeight="1" x14ac:dyDescent="0.3"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</row>
    <row r="648" spans="9:23" ht="15.75" customHeight="1" x14ac:dyDescent="0.3"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</row>
    <row r="649" spans="9:23" ht="15.75" customHeight="1" x14ac:dyDescent="0.3"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</row>
    <row r="650" spans="9:23" ht="15.75" customHeight="1" x14ac:dyDescent="0.3"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</row>
    <row r="651" spans="9:23" ht="15.75" customHeight="1" x14ac:dyDescent="0.3"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</row>
    <row r="652" spans="9:23" ht="15.75" customHeight="1" x14ac:dyDescent="0.3"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</row>
    <row r="653" spans="9:23" ht="15.75" customHeight="1" x14ac:dyDescent="0.3"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</row>
    <row r="654" spans="9:23" ht="15.75" customHeight="1" x14ac:dyDescent="0.3"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</row>
    <row r="655" spans="9:23" ht="15.75" customHeight="1" x14ac:dyDescent="0.3"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</row>
    <row r="656" spans="9:23" ht="15.75" customHeight="1" x14ac:dyDescent="0.3"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</row>
    <row r="657" spans="9:23" ht="15.75" customHeight="1" x14ac:dyDescent="0.3"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</row>
    <row r="658" spans="9:23" ht="15.75" customHeight="1" x14ac:dyDescent="0.3"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</row>
    <row r="659" spans="9:23" ht="15.75" customHeight="1" x14ac:dyDescent="0.3"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</row>
    <row r="660" spans="9:23" ht="15.75" customHeight="1" x14ac:dyDescent="0.3"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</row>
    <row r="661" spans="9:23" ht="15.75" customHeight="1" x14ac:dyDescent="0.3"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</row>
    <row r="662" spans="9:23" ht="15.75" customHeight="1" x14ac:dyDescent="0.3"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</row>
    <row r="663" spans="9:23" ht="15.75" customHeight="1" x14ac:dyDescent="0.3"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</row>
    <row r="664" spans="9:23" ht="15.75" customHeight="1" x14ac:dyDescent="0.3"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</row>
    <row r="665" spans="9:23" ht="15.75" customHeight="1" x14ac:dyDescent="0.3"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</row>
    <row r="666" spans="9:23" ht="15.75" customHeight="1" x14ac:dyDescent="0.3"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</row>
    <row r="667" spans="9:23" ht="15.75" customHeight="1" x14ac:dyDescent="0.3"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</row>
    <row r="668" spans="9:23" ht="15.75" customHeight="1" x14ac:dyDescent="0.3"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</row>
    <row r="669" spans="9:23" ht="15.75" customHeight="1" x14ac:dyDescent="0.3"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</row>
    <row r="670" spans="9:23" ht="15.75" customHeight="1" x14ac:dyDescent="0.3"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</row>
    <row r="671" spans="9:23" ht="15.75" customHeight="1" x14ac:dyDescent="0.3"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</row>
    <row r="672" spans="9:23" ht="15.75" customHeight="1" x14ac:dyDescent="0.3"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</row>
    <row r="673" spans="9:23" ht="15.75" customHeight="1" x14ac:dyDescent="0.3"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</row>
    <row r="674" spans="9:23" ht="15.75" customHeight="1" x14ac:dyDescent="0.3"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</row>
    <row r="675" spans="9:23" ht="15.75" customHeight="1" x14ac:dyDescent="0.3"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</row>
    <row r="676" spans="9:23" ht="15.75" customHeight="1" x14ac:dyDescent="0.3"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</row>
    <row r="677" spans="9:23" ht="15.75" customHeight="1" x14ac:dyDescent="0.3"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</row>
    <row r="678" spans="9:23" ht="15.75" customHeight="1" x14ac:dyDescent="0.3"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</row>
    <row r="679" spans="9:23" ht="15.75" customHeight="1" x14ac:dyDescent="0.3"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</row>
    <row r="680" spans="9:23" ht="15.75" customHeight="1" x14ac:dyDescent="0.3"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</row>
    <row r="681" spans="9:23" ht="15.75" customHeight="1" x14ac:dyDescent="0.3"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</row>
    <row r="682" spans="9:23" ht="15.75" customHeight="1" x14ac:dyDescent="0.3"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</row>
    <row r="683" spans="9:23" ht="15.75" customHeight="1" x14ac:dyDescent="0.3"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</row>
    <row r="684" spans="9:23" ht="15.75" customHeight="1" x14ac:dyDescent="0.3"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</row>
    <row r="685" spans="9:23" ht="15.75" customHeight="1" x14ac:dyDescent="0.3"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</row>
    <row r="686" spans="9:23" ht="15.75" customHeight="1" x14ac:dyDescent="0.3"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</row>
    <row r="687" spans="9:23" ht="15.75" customHeight="1" x14ac:dyDescent="0.3"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</row>
    <row r="688" spans="9:23" ht="15.75" customHeight="1" x14ac:dyDescent="0.3"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</row>
    <row r="689" spans="9:23" ht="15.75" customHeight="1" x14ac:dyDescent="0.3"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</row>
    <row r="690" spans="9:23" ht="15.75" customHeight="1" x14ac:dyDescent="0.3"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</row>
    <row r="691" spans="9:23" ht="15.75" customHeight="1" x14ac:dyDescent="0.3"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</row>
    <row r="692" spans="9:23" ht="15.75" customHeight="1" x14ac:dyDescent="0.3"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</row>
    <row r="693" spans="9:23" ht="15.75" customHeight="1" x14ac:dyDescent="0.3"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</row>
    <row r="694" spans="9:23" ht="15.75" customHeight="1" x14ac:dyDescent="0.3"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</row>
    <row r="695" spans="9:23" ht="15.75" customHeight="1" x14ac:dyDescent="0.3"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</row>
    <row r="696" spans="9:23" ht="15.75" customHeight="1" x14ac:dyDescent="0.3"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</row>
    <row r="697" spans="9:23" ht="15.75" customHeight="1" x14ac:dyDescent="0.3"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</row>
    <row r="698" spans="9:23" ht="15.75" customHeight="1" x14ac:dyDescent="0.3"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</row>
    <row r="699" spans="9:23" ht="15.75" customHeight="1" x14ac:dyDescent="0.3"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</row>
    <row r="700" spans="9:23" ht="15.75" customHeight="1" x14ac:dyDescent="0.3"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</row>
    <row r="701" spans="9:23" ht="15.75" customHeight="1" x14ac:dyDescent="0.3"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</row>
    <row r="702" spans="9:23" ht="15.75" customHeight="1" x14ac:dyDescent="0.3"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</row>
    <row r="703" spans="9:23" ht="15.75" customHeight="1" x14ac:dyDescent="0.3"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</row>
    <row r="704" spans="9:23" ht="15.75" customHeight="1" x14ac:dyDescent="0.3"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</row>
    <row r="705" spans="9:23" ht="15.75" customHeight="1" x14ac:dyDescent="0.3"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</row>
    <row r="706" spans="9:23" ht="15.75" customHeight="1" x14ac:dyDescent="0.3"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</row>
    <row r="707" spans="9:23" ht="15.75" customHeight="1" x14ac:dyDescent="0.3"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</row>
    <row r="708" spans="9:23" ht="15.75" customHeight="1" x14ac:dyDescent="0.3"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</row>
    <row r="709" spans="9:23" ht="15.75" customHeight="1" x14ac:dyDescent="0.3"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</row>
    <row r="710" spans="9:23" ht="15.75" customHeight="1" x14ac:dyDescent="0.3"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</row>
    <row r="711" spans="9:23" ht="15.75" customHeight="1" x14ac:dyDescent="0.3"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</row>
    <row r="712" spans="9:23" ht="15.75" customHeight="1" x14ac:dyDescent="0.3"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</row>
    <row r="713" spans="9:23" ht="15.75" customHeight="1" x14ac:dyDescent="0.3"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</row>
    <row r="714" spans="9:23" ht="15.75" customHeight="1" x14ac:dyDescent="0.3"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</row>
    <row r="715" spans="9:23" ht="15.75" customHeight="1" x14ac:dyDescent="0.3"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</row>
    <row r="716" spans="9:23" ht="15.75" customHeight="1" x14ac:dyDescent="0.3"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</row>
    <row r="717" spans="9:23" ht="15.75" customHeight="1" x14ac:dyDescent="0.3"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</row>
    <row r="718" spans="9:23" ht="15.75" customHeight="1" x14ac:dyDescent="0.3"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</row>
    <row r="719" spans="9:23" ht="15.75" customHeight="1" x14ac:dyDescent="0.3"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</row>
    <row r="720" spans="9:23" ht="15.75" customHeight="1" x14ac:dyDescent="0.3"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</row>
    <row r="721" spans="9:23" ht="15.75" customHeight="1" x14ac:dyDescent="0.3"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</row>
    <row r="722" spans="9:23" ht="15.75" customHeight="1" x14ac:dyDescent="0.3"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</row>
    <row r="723" spans="9:23" ht="15.75" customHeight="1" x14ac:dyDescent="0.3"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</row>
    <row r="724" spans="9:23" ht="15.75" customHeight="1" x14ac:dyDescent="0.3"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</row>
    <row r="725" spans="9:23" ht="15.75" customHeight="1" x14ac:dyDescent="0.3"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</row>
    <row r="726" spans="9:23" ht="15.75" customHeight="1" x14ac:dyDescent="0.3"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</row>
    <row r="727" spans="9:23" ht="15.75" customHeight="1" x14ac:dyDescent="0.3"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</row>
    <row r="728" spans="9:23" ht="15.75" customHeight="1" x14ac:dyDescent="0.3"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</row>
    <row r="729" spans="9:23" ht="15.75" customHeight="1" x14ac:dyDescent="0.3"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</row>
    <row r="730" spans="9:23" ht="15.75" customHeight="1" x14ac:dyDescent="0.3"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</row>
    <row r="731" spans="9:23" ht="15.75" customHeight="1" x14ac:dyDescent="0.3"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</row>
    <row r="732" spans="9:23" ht="15.75" customHeight="1" x14ac:dyDescent="0.3"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</row>
    <row r="733" spans="9:23" ht="15.75" customHeight="1" x14ac:dyDescent="0.3"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</row>
    <row r="734" spans="9:23" ht="15.75" customHeight="1" x14ac:dyDescent="0.3"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</row>
    <row r="735" spans="9:23" ht="15.75" customHeight="1" x14ac:dyDescent="0.3"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</row>
    <row r="736" spans="9:23" ht="15.75" customHeight="1" x14ac:dyDescent="0.3"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</row>
    <row r="737" spans="9:23" ht="15.75" customHeight="1" x14ac:dyDescent="0.3"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</row>
    <row r="738" spans="9:23" ht="15.75" customHeight="1" x14ac:dyDescent="0.3"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</row>
    <row r="739" spans="9:23" ht="15.75" customHeight="1" x14ac:dyDescent="0.3"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</row>
    <row r="740" spans="9:23" ht="15.75" customHeight="1" x14ac:dyDescent="0.3"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</row>
    <row r="741" spans="9:23" ht="15.75" customHeight="1" x14ac:dyDescent="0.3"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</row>
    <row r="742" spans="9:23" ht="15.75" customHeight="1" x14ac:dyDescent="0.3"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</row>
    <row r="743" spans="9:23" ht="15.75" customHeight="1" x14ac:dyDescent="0.3"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</row>
    <row r="744" spans="9:23" ht="15.75" customHeight="1" x14ac:dyDescent="0.3"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</row>
    <row r="745" spans="9:23" ht="15.75" customHeight="1" x14ac:dyDescent="0.3"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</row>
    <row r="746" spans="9:23" ht="15.75" customHeight="1" x14ac:dyDescent="0.3"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</row>
    <row r="747" spans="9:23" ht="15.75" customHeight="1" x14ac:dyDescent="0.3"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</row>
    <row r="748" spans="9:23" ht="15.75" customHeight="1" x14ac:dyDescent="0.3"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</row>
    <row r="749" spans="9:23" ht="15.75" customHeight="1" x14ac:dyDescent="0.3"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</row>
    <row r="750" spans="9:23" ht="15.75" customHeight="1" x14ac:dyDescent="0.3"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</row>
    <row r="751" spans="9:23" ht="15.75" customHeight="1" x14ac:dyDescent="0.3"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</row>
    <row r="752" spans="9:23" ht="15.75" customHeight="1" x14ac:dyDescent="0.3"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</row>
    <row r="753" spans="9:23" ht="15.75" customHeight="1" x14ac:dyDescent="0.3"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</row>
    <row r="754" spans="9:23" ht="15.75" customHeight="1" x14ac:dyDescent="0.3"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</row>
    <row r="755" spans="9:23" ht="15.75" customHeight="1" x14ac:dyDescent="0.3"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</row>
    <row r="756" spans="9:23" ht="15.75" customHeight="1" x14ac:dyDescent="0.3"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</row>
    <row r="757" spans="9:23" ht="15.75" customHeight="1" x14ac:dyDescent="0.3"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</row>
    <row r="758" spans="9:23" ht="15.75" customHeight="1" x14ac:dyDescent="0.3"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</row>
    <row r="759" spans="9:23" ht="15.75" customHeight="1" x14ac:dyDescent="0.3"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</row>
    <row r="760" spans="9:23" ht="15.75" customHeight="1" x14ac:dyDescent="0.3"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</row>
    <row r="761" spans="9:23" ht="15.75" customHeight="1" x14ac:dyDescent="0.3"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</row>
    <row r="762" spans="9:23" ht="15.75" customHeight="1" x14ac:dyDescent="0.3"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</row>
    <row r="763" spans="9:23" ht="15.75" customHeight="1" x14ac:dyDescent="0.3"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</row>
    <row r="764" spans="9:23" ht="15.75" customHeight="1" x14ac:dyDescent="0.3"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</row>
    <row r="765" spans="9:23" ht="15.75" customHeight="1" x14ac:dyDescent="0.3"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</row>
    <row r="766" spans="9:23" ht="15.75" customHeight="1" x14ac:dyDescent="0.3"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</row>
    <row r="767" spans="9:23" ht="15.75" customHeight="1" x14ac:dyDescent="0.3"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</row>
    <row r="768" spans="9:23" ht="15.75" customHeight="1" x14ac:dyDescent="0.3"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</row>
    <row r="769" spans="9:23" ht="15.75" customHeight="1" x14ac:dyDescent="0.3"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</row>
    <row r="770" spans="9:23" ht="15.75" customHeight="1" x14ac:dyDescent="0.3"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</row>
    <row r="771" spans="9:23" ht="15.75" customHeight="1" x14ac:dyDescent="0.3"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</row>
    <row r="772" spans="9:23" ht="15.75" customHeight="1" x14ac:dyDescent="0.3"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</row>
    <row r="773" spans="9:23" ht="15.75" customHeight="1" x14ac:dyDescent="0.3"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</row>
    <row r="774" spans="9:23" ht="15.75" customHeight="1" x14ac:dyDescent="0.3"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</row>
    <row r="775" spans="9:23" ht="15.75" customHeight="1" x14ac:dyDescent="0.3"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</row>
    <row r="776" spans="9:23" ht="15.75" customHeight="1" x14ac:dyDescent="0.3"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</row>
    <row r="777" spans="9:23" ht="15.75" customHeight="1" x14ac:dyDescent="0.3"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</row>
    <row r="778" spans="9:23" ht="15.75" customHeight="1" x14ac:dyDescent="0.3"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</row>
    <row r="779" spans="9:23" ht="15.75" customHeight="1" x14ac:dyDescent="0.3"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</row>
    <row r="780" spans="9:23" ht="15.75" customHeight="1" x14ac:dyDescent="0.3"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</row>
    <row r="781" spans="9:23" ht="15.75" customHeight="1" x14ac:dyDescent="0.3"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</row>
    <row r="782" spans="9:23" ht="15.75" customHeight="1" x14ac:dyDescent="0.3"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</row>
    <row r="783" spans="9:23" ht="15.75" customHeight="1" x14ac:dyDescent="0.3"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</row>
    <row r="784" spans="9:23" ht="15.75" customHeight="1" x14ac:dyDescent="0.3"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</row>
    <row r="785" spans="9:23" ht="15.75" customHeight="1" x14ac:dyDescent="0.3"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</row>
    <row r="786" spans="9:23" ht="15.75" customHeight="1" x14ac:dyDescent="0.3"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</row>
    <row r="787" spans="9:23" ht="15.75" customHeight="1" x14ac:dyDescent="0.3"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</row>
    <row r="788" spans="9:23" ht="15.75" customHeight="1" x14ac:dyDescent="0.3"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</row>
    <row r="789" spans="9:23" ht="15.75" customHeight="1" x14ac:dyDescent="0.3"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</row>
    <row r="790" spans="9:23" ht="15.75" customHeight="1" x14ac:dyDescent="0.3"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</row>
    <row r="791" spans="9:23" ht="15.75" customHeight="1" x14ac:dyDescent="0.3"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</row>
    <row r="792" spans="9:23" ht="15.75" customHeight="1" x14ac:dyDescent="0.3"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</row>
    <row r="793" spans="9:23" ht="15.75" customHeight="1" x14ac:dyDescent="0.3"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</row>
    <row r="794" spans="9:23" ht="15.75" customHeight="1" x14ac:dyDescent="0.3"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</row>
    <row r="795" spans="9:23" ht="15.75" customHeight="1" x14ac:dyDescent="0.3"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</row>
    <row r="796" spans="9:23" ht="15.75" customHeight="1" x14ac:dyDescent="0.3"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</row>
    <row r="797" spans="9:23" ht="15.75" customHeight="1" x14ac:dyDescent="0.3"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</row>
    <row r="798" spans="9:23" ht="15.75" customHeight="1" x14ac:dyDescent="0.3"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</row>
    <row r="799" spans="9:23" ht="15.75" customHeight="1" x14ac:dyDescent="0.3"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</row>
    <row r="800" spans="9:23" ht="15.75" customHeight="1" x14ac:dyDescent="0.3"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</row>
    <row r="801" spans="9:23" ht="15.75" customHeight="1" x14ac:dyDescent="0.3"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</row>
    <row r="802" spans="9:23" ht="15.75" customHeight="1" x14ac:dyDescent="0.3"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</row>
    <row r="803" spans="9:23" ht="15.75" customHeight="1" x14ac:dyDescent="0.3"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</row>
    <row r="804" spans="9:23" ht="15.75" customHeight="1" x14ac:dyDescent="0.3"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</row>
    <row r="805" spans="9:23" ht="15.75" customHeight="1" x14ac:dyDescent="0.3"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</row>
    <row r="806" spans="9:23" ht="15.75" customHeight="1" x14ac:dyDescent="0.3"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</row>
    <row r="807" spans="9:23" ht="15.75" customHeight="1" x14ac:dyDescent="0.3"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</row>
    <row r="808" spans="9:23" ht="15.75" customHeight="1" x14ac:dyDescent="0.3"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</row>
    <row r="809" spans="9:23" ht="15.75" customHeight="1" x14ac:dyDescent="0.3"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</row>
    <row r="810" spans="9:23" ht="15.75" customHeight="1" x14ac:dyDescent="0.3"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</row>
    <row r="811" spans="9:23" ht="15.75" customHeight="1" x14ac:dyDescent="0.3"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</row>
    <row r="812" spans="9:23" ht="15.75" customHeight="1" x14ac:dyDescent="0.3"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</row>
    <row r="813" spans="9:23" ht="15.75" customHeight="1" x14ac:dyDescent="0.3"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</row>
    <row r="814" spans="9:23" ht="15.75" customHeight="1" x14ac:dyDescent="0.3"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</row>
    <row r="815" spans="9:23" ht="15.75" customHeight="1" x14ac:dyDescent="0.3"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</row>
    <row r="816" spans="9:23" ht="15.75" customHeight="1" x14ac:dyDescent="0.3"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</row>
    <row r="817" spans="9:23" ht="15.75" customHeight="1" x14ac:dyDescent="0.3"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</row>
    <row r="818" spans="9:23" ht="15.75" customHeight="1" x14ac:dyDescent="0.3"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</row>
    <row r="819" spans="9:23" ht="15.75" customHeight="1" x14ac:dyDescent="0.3"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</row>
    <row r="820" spans="9:23" ht="15.75" customHeight="1" x14ac:dyDescent="0.3"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</row>
    <row r="821" spans="9:23" ht="15.75" customHeight="1" x14ac:dyDescent="0.3"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</row>
    <row r="822" spans="9:23" ht="15.75" customHeight="1" x14ac:dyDescent="0.3"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</row>
    <row r="823" spans="9:23" ht="15.75" customHeight="1" x14ac:dyDescent="0.3"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</row>
    <row r="824" spans="9:23" ht="15.75" customHeight="1" x14ac:dyDescent="0.3"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</row>
    <row r="825" spans="9:23" ht="15.75" customHeight="1" x14ac:dyDescent="0.3"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</row>
    <row r="826" spans="9:23" ht="15.75" customHeight="1" x14ac:dyDescent="0.3"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</row>
    <row r="827" spans="9:23" ht="15.75" customHeight="1" x14ac:dyDescent="0.3"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</row>
    <row r="828" spans="9:23" ht="15.75" customHeight="1" x14ac:dyDescent="0.3"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</row>
    <row r="829" spans="9:23" ht="15.75" customHeight="1" x14ac:dyDescent="0.3"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</row>
    <row r="830" spans="9:23" ht="15.75" customHeight="1" x14ac:dyDescent="0.3"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</row>
    <row r="831" spans="9:23" ht="15.75" customHeight="1" x14ac:dyDescent="0.3"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</row>
    <row r="832" spans="9:23" ht="15.75" customHeight="1" x14ac:dyDescent="0.3"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</row>
    <row r="833" spans="9:23" ht="15.75" customHeight="1" x14ac:dyDescent="0.3"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</row>
    <row r="834" spans="9:23" ht="15.75" customHeight="1" x14ac:dyDescent="0.3"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</row>
    <row r="835" spans="9:23" ht="15.75" customHeight="1" x14ac:dyDescent="0.3"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</row>
    <row r="836" spans="9:23" ht="15.75" customHeight="1" x14ac:dyDescent="0.3"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</row>
    <row r="837" spans="9:23" ht="15.75" customHeight="1" x14ac:dyDescent="0.3"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</row>
    <row r="838" spans="9:23" ht="15.75" customHeight="1" x14ac:dyDescent="0.3"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</row>
    <row r="839" spans="9:23" ht="15.75" customHeight="1" x14ac:dyDescent="0.3"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</row>
    <row r="840" spans="9:23" ht="15.75" customHeight="1" x14ac:dyDescent="0.3"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</row>
    <row r="841" spans="9:23" ht="15.75" customHeight="1" x14ac:dyDescent="0.3"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</row>
    <row r="842" spans="9:23" ht="15.75" customHeight="1" x14ac:dyDescent="0.3"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</row>
    <row r="843" spans="9:23" ht="15.75" customHeight="1" x14ac:dyDescent="0.3"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</row>
    <row r="844" spans="9:23" ht="15.75" customHeight="1" x14ac:dyDescent="0.3"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</row>
    <row r="845" spans="9:23" ht="15.75" customHeight="1" x14ac:dyDescent="0.3"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</row>
    <row r="846" spans="9:23" ht="15.75" customHeight="1" x14ac:dyDescent="0.3"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</row>
    <row r="847" spans="9:23" ht="15.75" customHeight="1" x14ac:dyDescent="0.3"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</row>
    <row r="848" spans="9:23" ht="15.75" customHeight="1" x14ac:dyDescent="0.3"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</row>
    <row r="849" spans="9:23" ht="15.75" customHeight="1" x14ac:dyDescent="0.3"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</row>
    <row r="850" spans="9:23" ht="15.75" customHeight="1" x14ac:dyDescent="0.3"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</row>
    <row r="851" spans="9:23" ht="15.75" customHeight="1" x14ac:dyDescent="0.3"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</row>
    <row r="852" spans="9:23" ht="15.75" customHeight="1" x14ac:dyDescent="0.3"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</row>
    <row r="853" spans="9:23" ht="15.75" customHeight="1" x14ac:dyDescent="0.3"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</row>
    <row r="854" spans="9:23" ht="15.75" customHeight="1" x14ac:dyDescent="0.3"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</row>
    <row r="855" spans="9:23" ht="15.75" customHeight="1" x14ac:dyDescent="0.3"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</row>
    <row r="856" spans="9:23" ht="15.75" customHeight="1" x14ac:dyDescent="0.3"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</row>
    <row r="857" spans="9:23" ht="15.75" customHeight="1" x14ac:dyDescent="0.3"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</row>
    <row r="858" spans="9:23" ht="15.75" customHeight="1" x14ac:dyDescent="0.3"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</row>
    <row r="859" spans="9:23" ht="15.75" customHeight="1" x14ac:dyDescent="0.3"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</row>
    <row r="860" spans="9:23" ht="15.75" customHeight="1" x14ac:dyDescent="0.3"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</row>
    <row r="861" spans="9:23" ht="15.75" customHeight="1" x14ac:dyDescent="0.3"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</row>
    <row r="862" spans="9:23" ht="15.75" customHeight="1" x14ac:dyDescent="0.3"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</row>
    <row r="863" spans="9:23" ht="15.75" customHeight="1" x14ac:dyDescent="0.3"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</row>
    <row r="864" spans="9:23" ht="15.75" customHeight="1" x14ac:dyDescent="0.3"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</row>
    <row r="865" spans="9:23" ht="15.75" customHeight="1" x14ac:dyDescent="0.3"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</row>
    <row r="866" spans="9:23" ht="15.75" customHeight="1" x14ac:dyDescent="0.3"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</row>
    <row r="867" spans="9:23" ht="15.75" customHeight="1" x14ac:dyDescent="0.3"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</row>
    <row r="868" spans="9:23" ht="15.75" customHeight="1" x14ac:dyDescent="0.3"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</row>
    <row r="869" spans="9:23" ht="15.75" customHeight="1" x14ac:dyDescent="0.3"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</row>
    <row r="870" spans="9:23" ht="15.75" customHeight="1" x14ac:dyDescent="0.3"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</row>
    <row r="871" spans="9:23" ht="15.75" customHeight="1" x14ac:dyDescent="0.3"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</row>
    <row r="872" spans="9:23" ht="15.75" customHeight="1" x14ac:dyDescent="0.3"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</row>
    <row r="873" spans="9:23" ht="15.75" customHeight="1" x14ac:dyDescent="0.3"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</row>
    <row r="874" spans="9:23" ht="15.75" customHeight="1" x14ac:dyDescent="0.3"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</row>
    <row r="875" spans="9:23" ht="15.75" customHeight="1" x14ac:dyDescent="0.3"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</row>
    <row r="876" spans="9:23" ht="15.75" customHeight="1" x14ac:dyDescent="0.3"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</row>
    <row r="877" spans="9:23" ht="15.75" customHeight="1" x14ac:dyDescent="0.3"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</row>
    <row r="878" spans="9:23" ht="15.75" customHeight="1" x14ac:dyDescent="0.3"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</row>
    <row r="879" spans="9:23" ht="15.75" customHeight="1" x14ac:dyDescent="0.3"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</row>
    <row r="880" spans="9:23" ht="15.75" customHeight="1" x14ac:dyDescent="0.3"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</row>
    <row r="881" spans="9:23" ht="15.75" customHeight="1" x14ac:dyDescent="0.3"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</row>
    <row r="882" spans="9:23" ht="15.75" customHeight="1" x14ac:dyDescent="0.3"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</row>
    <row r="883" spans="9:23" ht="15.75" customHeight="1" x14ac:dyDescent="0.3"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</row>
    <row r="884" spans="9:23" ht="15.75" customHeight="1" x14ac:dyDescent="0.3"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</row>
    <row r="885" spans="9:23" ht="15.75" customHeight="1" x14ac:dyDescent="0.3"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</row>
    <row r="886" spans="9:23" ht="15.75" customHeight="1" x14ac:dyDescent="0.3"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</row>
    <row r="887" spans="9:23" ht="15.75" customHeight="1" x14ac:dyDescent="0.3"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</row>
    <row r="888" spans="9:23" ht="15.75" customHeight="1" x14ac:dyDescent="0.3"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</row>
    <row r="889" spans="9:23" ht="15.75" customHeight="1" x14ac:dyDescent="0.3"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</row>
    <row r="890" spans="9:23" ht="15.75" customHeight="1" x14ac:dyDescent="0.3"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</row>
    <row r="891" spans="9:23" ht="15.75" customHeight="1" x14ac:dyDescent="0.3"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</row>
    <row r="892" spans="9:23" ht="15.75" customHeight="1" x14ac:dyDescent="0.3"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</row>
    <row r="893" spans="9:23" ht="15.75" customHeight="1" x14ac:dyDescent="0.3"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</row>
    <row r="894" spans="9:23" ht="15.75" customHeight="1" x14ac:dyDescent="0.3"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</row>
    <row r="895" spans="9:23" ht="15.75" customHeight="1" x14ac:dyDescent="0.3"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</row>
    <row r="896" spans="9:23" ht="15.75" customHeight="1" x14ac:dyDescent="0.3"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</row>
    <row r="897" spans="9:23" ht="15.75" customHeight="1" x14ac:dyDescent="0.3"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</row>
    <row r="898" spans="9:23" ht="15.75" customHeight="1" x14ac:dyDescent="0.3"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</row>
    <row r="899" spans="9:23" ht="15.75" customHeight="1" x14ac:dyDescent="0.3"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</row>
    <row r="900" spans="9:23" ht="15.75" customHeight="1" x14ac:dyDescent="0.3"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</row>
    <row r="901" spans="9:23" ht="15.75" customHeight="1" x14ac:dyDescent="0.3"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</row>
    <row r="902" spans="9:23" ht="15.75" customHeight="1" x14ac:dyDescent="0.3"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</row>
    <row r="903" spans="9:23" ht="15.75" customHeight="1" x14ac:dyDescent="0.3"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</row>
    <row r="904" spans="9:23" ht="15.75" customHeight="1" x14ac:dyDescent="0.3"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</row>
    <row r="905" spans="9:23" ht="15.75" customHeight="1" x14ac:dyDescent="0.3"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</row>
    <row r="906" spans="9:23" ht="15.75" customHeight="1" x14ac:dyDescent="0.3"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</row>
    <row r="907" spans="9:23" ht="15.75" customHeight="1" x14ac:dyDescent="0.3"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</row>
    <row r="908" spans="9:23" ht="15.75" customHeight="1" x14ac:dyDescent="0.3"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</row>
    <row r="909" spans="9:23" ht="15.75" customHeight="1" x14ac:dyDescent="0.3"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</row>
    <row r="910" spans="9:23" ht="15.75" customHeight="1" x14ac:dyDescent="0.3"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</row>
    <row r="911" spans="9:23" ht="15.75" customHeight="1" x14ac:dyDescent="0.3"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</row>
    <row r="912" spans="9:23" ht="15.75" customHeight="1" x14ac:dyDescent="0.3"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</row>
    <row r="913" spans="9:23" ht="15.75" customHeight="1" x14ac:dyDescent="0.3"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</row>
    <row r="914" spans="9:23" ht="15.75" customHeight="1" x14ac:dyDescent="0.3"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</row>
    <row r="915" spans="9:23" ht="15.75" customHeight="1" x14ac:dyDescent="0.3"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</row>
    <row r="916" spans="9:23" ht="15.75" customHeight="1" x14ac:dyDescent="0.3"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</row>
    <row r="917" spans="9:23" ht="15.75" customHeight="1" x14ac:dyDescent="0.3"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</row>
    <row r="918" spans="9:23" ht="15.75" customHeight="1" x14ac:dyDescent="0.3"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</row>
    <row r="919" spans="9:23" ht="15.75" customHeight="1" x14ac:dyDescent="0.3"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</row>
    <row r="920" spans="9:23" ht="15.75" customHeight="1" x14ac:dyDescent="0.3"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</row>
    <row r="921" spans="9:23" ht="15.75" customHeight="1" x14ac:dyDescent="0.3"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</row>
    <row r="922" spans="9:23" ht="15.75" customHeight="1" x14ac:dyDescent="0.3"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</row>
    <row r="923" spans="9:23" ht="15.75" customHeight="1" x14ac:dyDescent="0.3"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</row>
    <row r="924" spans="9:23" ht="15.75" customHeight="1" x14ac:dyDescent="0.3"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</row>
    <row r="925" spans="9:23" ht="15.75" customHeight="1" x14ac:dyDescent="0.3"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</row>
    <row r="926" spans="9:23" ht="15.75" customHeight="1" x14ac:dyDescent="0.3"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</row>
    <row r="927" spans="9:23" ht="15.75" customHeight="1" x14ac:dyDescent="0.3"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</row>
    <row r="928" spans="9:23" ht="15.75" customHeight="1" x14ac:dyDescent="0.3"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</row>
    <row r="929" spans="9:23" ht="15.75" customHeight="1" x14ac:dyDescent="0.3"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</row>
    <row r="930" spans="9:23" ht="15.75" customHeight="1" x14ac:dyDescent="0.3"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</row>
    <row r="931" spans="9:23" ht="15.75" customHeight="1" x14ac:dyDescent="0.3"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</row>
    <row r="932" spans="9:23" ht="15.75" customHeight="1" x14ac:dyDescent="0.3"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</row>
    <row r="933" spans="9:23" ht="15.75" customHeight="1" x14ac:dyDescent="0.3"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</row>
    <row r="934" spans="9:23" ht="15.75" customHeight="1" x14ac:dyDescent="0.3"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</row>
    <row r="935" spans="9:23" ht="15.75" customHeight="1" x14ac:dyDescent="0.3"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</row>
    <row r="936" spans="9:23" ht="15.75" customHeight="1" x14ac:dyDescent="0.3"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</row>
    <row r="937" spans="9:23" ht="15.75" customHeight="1" x14ac:dyDescent="0.3"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</row>
    <row r="938" spans="9:23" ht="15.75" customHeight="1" x14ac:dyDescent="0.3"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</row>
    <row r="939" spans="9:23" ht="15.75" customHeight="1" x14ac:dyDescent="0.3"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</row>
    <row r="940" spans="9:23" ht="15.75" customHeight="1" x14ac:dyDescent="0.3"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</row>
    <row r="941" spans="9:23" ht="15.75" customHeight="1" x14ac:dyDescent="0.3"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</row>
    <row r="942" spans="9:23" ht="15.75" customHeight="1" x14ac:dyDescent="0.3"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</row>
    <row r="943" spans="9:23" ht="15.75" customHeight="1" x14ac:dyDescent="0.3"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</row>
    <row r="944" spans="9:23" ht="15.75" customHeight="1" x14ac:dyDescent="0.3"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</row>
    <row r="945" spans="9:23" ht="15.75" customHeight="1" x14ac:dyDescent="0.3"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</row>
    <row r="946" spans="9:23" ht="15.75" customHeight="1" x14ac:dyDescent="0.3"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</row>
    <row r="947" spans="9:23" ht="15.75" customHeight="1" x14ac:dyDescent="0.3"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</row>
    <row r="948" spans="9:23" ht="15.75" customHeight="1" x14ac:dyDescent="0.3"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</row>
    <row r="949" spans="9:23" ht="15.75" customHeight="1" x14ac:dyDescent="0.3"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</row>
    <row r="950" spans="9:23" ht="15.75" customHeight="1" x14ac:dyDescent="0.3"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</row>
    <row r="951" spans="9:23" ht="15.75" customHeight="1" x14ac:dyDescent="0.3"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</row>
    <row r="952" spans="9:23" ht="15.75" customHeight="1" x14ac:dyDescent="0.3"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</row>
    <row r="953" spans="9:23" ht="15.75" customHeight="1" x14ac:dyDescent="0.3"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</row>
    <row r="954" spans="9:23" ht="15.75" customHeight="1" x14ac:dyDescent="0.3"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</row>
    <row r="955" spans="9:23" ht="15.75" customHeight="1" x14ac:dyDescent="0.3"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</row>
    <row r="956" spans="9:23" ht="15.75" customHeight="1" x14ac:dyDescent="0.3"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</row>
    <row r="957" spans="9:23" ht="15.75" customHeight="1" x14ac:dyDescent="0.3"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</row>
    <row r="958" spans="9:23" ht="15.75" customHeight="1" x14ac:dyDescent="0.3"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</row>
    <row r="959" spans="9:23" ht="15.75" customHeight="1" x14ac:dyDescent="0.3"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</row>
    <row r="960" spans="9:23" ht="15.75" customHeight="1" x14ac:dyDescent="0.3"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</row>
    <row r="961" spans="9:23" ht="15.75" customHeight="1" x14ac:dyDescent="0.3"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</row>
    <row r="962" spans="9:23" ht="15.75" customHeight="1" x14ac:dyDescent="0.3"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</row>
    <row r="963" spans="9:23" ht="15.75" customHeight="1" x14ac:dyDescent="0.3"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</row>
    <row r="964" spans="9:23" ht="15.75" customHeight="1" x14ac:dyDescent="0.3"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</row>
    <row r="965" spans="9:23" ht="15.75" customHeight="1" x14ac:dyDescent="0.3"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</row>
    <row r="966" spans="9:23" ht="15.75" customHeight="1" x14ac:dyDescent="0.3"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</row>
    <row r="967" spans="9:23" ht="15.75" customHeight="1" x14ac:dyDescent="0.3"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</row>
    <row r="968" spans="9:23" ht="15.75" customHeight="1" x14ac:dyDescent="0.3"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</row>
    <row r="969" spans="9:23" ht="15.75" customHeight="1" x14ac:dyDescent="0.3"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</row>
    <row r="970" spans="9:23" ht="15.75" customHeight="1" x14ac:dyDescent="0.3"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</row>
    <row r="971" spans="9:23" ht="15.75" customHeight="1" x14ac:dyDescent="0.3"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</row>
    <row r="972" spans="9:23" ht="15.75" customHeight="1" x14ac:dyDescent="0.3"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</row>
    <row r="973" spans="9:23" ht="15.75" customHeight="1" x14ac:dyDescent="0.3"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</row>
    <row r="974" spans="9:23" ht="15.75" customHeight="1" x14ac:dyDescent="0.3"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</row>
    <row r="975" spans="9:23" ht="15.75" customHeight="1" x14ac:dyDescent="0.3"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</row>
    <row r="976" spans="9:23" ht="15.75" customHeight="1" x14ac:dyDescent="0.3"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</row>
    <row r="977" spans="9:23" ht="15.75" customHeight="1" x14ac:dyDescent="0.3"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</row>
    <row r="978" spans="9:23" ht="15.75" customHeight="1" x14ac:dyDescent="0.3"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</row>
    <row r="979" spans="9:23" ht="15.75" customHeight="1" x14ac:dyDescent="0.3"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</row>
    <row r="980" spans="9:23" ht="15.75" customHeight="1" x14ac:dyDescent="0.3"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</row>
    <row r="981" spans="9:23" ht="15.75" customHeight="1" x14ac:dyDescent="0.3"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</row>
    <row r="982" spans="9:23" ht="15.75" customHeight="1" x14ac:dyDescent="0.3"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</row>
    <row r="983" spans="9:23" ht="15.75" customHeight="1" x14ac:dyDescent="0.3"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</row>
    <row r="984" spans="9:23" ht="15.75" customHeight="1" x14ac:dyDescent="0.3"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</row>
    <row r="985" spans="9:23" ht="15.75" customHeight="1" x14ac:dyDescent="0.3"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</row>
    <row r="986" spans="9:23" ht="15.75" customHeight="1" x14ac:dyDescent="0.3"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</row>
    <row r="987" spans="9:23" ht="15.75" customHeight="1" x14ac:dyDescent="0.3"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</row>
    <row r="988" spans="9:23" ht="15.75" customHeight="1" x14ac:dyDescent="0.3"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</row>
    <row r="989" spans="9:23" ht="15.75" customHeight="1" x14ac:dyDescent="0.3"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</row>
    <row r="990" spans="9:23" ht="15.75" customHeight="1" x14ac:dyDescent="0.3"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</row>
    <row r="991" spans="9:23" ht="15.75" customHeight="1" x14ac:dyDescent="0.3"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</row>
    <row r="992" spans="9:23" ht="15.75" customHeight="1" x14ac:dyDescent="0.3"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</row>
    <row r="993" spans="9:23" ht="15.75" customHeight="1" x14ac:dyDescent="0.3"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</row>
    <row r="994" spans="9:23" ht="15.75" customHeight="1" x14ac:dyDescent="0.3"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</row>
    <row r="995" spans="9:23" ht="15.75" customHeight="1" x14ac:dyDescent="0.3"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</row>
    <row r="996" spans="9:23" ht="15.75" customHeight="1" x14ac:dyDescent="0.3"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</row>
    <row r="997" spans="9:23" ht="15.75" customHeight="1" x14ac:dyDescent="0.3"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</row>
    <row r="998" spans="9:23" ht="15.75" customHeight="1" x14ac:dyDescent="0.3"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</row>
    <row r="999" spans="9:23" ht="15.75" customHeight="1" x14ac:dyDescent="0.3"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</row>
    <row r="1000" spans="9:23" ht="15.75" customHeight="1" x14ac:dyDescent="0.3"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2022-06-17T12:29:43Z</dcterms:modified>
</cp:coreProperties>
</file>